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OFFER!$A$5:$N$32</definedName>
  </definedNames>
  <calcPr calcId="152511"/>
</workbook>
</file>

<file path=xl/calcChain.xml><?xml version="1.0" encoding="utf-8"?>
<calcChain xmlns="http://schemas.openxmlformats.org/spreadsheetml/2006/main"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6" i="1"/>
  <c r="L4" i="1"/>
  <c r="N4" i="1" l="1"/>
  <c r="M4" i="1" s="1"/>
</calcChain>
</file>

<file path=xl/sharedStrings.xml><?xml version="1.0" encoding="utf-8"?>
<sst xmlns="http://schemas.openxmlformats.org/spreadsheetml/2006/main" count="122" uniqueCount="62">
  <si>
    <t>Photo of item for ref.</t>
  </si>
  <si>
    <t>Model</t>
  </si>
  <si>
    <t>Colour</t>
  </si>
  <si>
    <t>Material</t>
  </si>
  <si>
    <t>XS</t>
  </si>
  <si>
    <t>S</t>
  </si>
  <si>
    <t>M</t>
  </si>
  <si>
    <t>L</t>
  </si>
  <si>
    <t>XL</t>
  </si>
  <si>
    <t>XXL</t>
  </si>
  <si>
    <t>Palina oversized 223</t>
  </si>
  <si>
    <t>Shadow Rosewood</t>
  </si>
  <si>
    <t>Naemi Check 224</t>
  </si>
  <si>
    <t>Canvas / Black</t>
  </si>
  <si>
    <t>Mika Hood Check 224</t>
  </si>
  <si>
    <t>BLACK DEEP VELVET INTENSE POPPY</t>
  </si>
  <si>
    <t>Mika Boxy 224</t>
  </si>
  <si>
    <t>Black</t>
  </si>
  <si>
    <t>Sparks</t>
  </si>
  <si>
    <t>Pekka Boxy 224</t>
  </si>
  <si>
    <t>Alan Check Quilted 223</t>
  </si>
  <si>
    <t>INTENSE IVY BLACK WHITE</t>
  </si>
  <si>
    <t>100% Cotton</t>
  </si>
  <si>
    <t>Alan Oversized 231</t>
  </si>
  <si>
    <t>Off White</t>
  </si>
  <si>
    <t>Alba oversized hood 213</t>
  </si>
  <si>
    <t>Axl Oversized Camo 231</t>
  </si>
  <si>
    <t>Camo</t>
  </si>
  <si>
    <t>Axl Oversize Hood 231</t>
  </si>
  <si>
    <t>Flint Nylon 214</t>
  </si>
  <si>
    <t>Empty Bottle</t>
  </si>
  <si>
    <t>Hanni Check 214</t>
  </si>
  <si>
    <t>City skyline / black</t>
  </si>
  <si>
    <t>Mayla Cropped 221</t>
  </si>
  <si>
    <t>Ligh Beam</t>
  </si>
  <si>
    <t>Mayla Puffer Boxy 224</t>
  </si>
  <si>
    <t>Mika Padded 21101</t>
  </si>
  <si>
    <t>Deep Grey</t>
  </si>
  <si>
    <t>Mika Padded 214</t>
  </si>
  <si>
    <t>Blue Night</t>
  </si>
  <si>
    <t>Noam Light 222</t>
  </si>
  <si>
    <t>Light Beam</t>
  </si>
  <si>
    <t>Jadea Cropped Laceing 223</t>
  </si>
  <si>
    <t>Secret Garden AOP</t>
  </si>
  <si>
    <t>Kaia Mini Longsleeve 223</t>
  </si>
  <si>
    <t>Marlie Cropped 223</t>
  </si>
  <si>
    <t>Matilda Shiny 223</t>
  </si>
  <si>
    <t>INTENSE IVY</t>
  </si>
  <si>
    <t>Tona Pleats Shiny 223</t>
  </si>
  <si>
    <r>
      <rPr>
        <sz val="10"/>
        <rFont val="Calibri"/>
        <family val="2"/>
        <scheme val="minor"/>
      </rPr>
      <t>60% Cupro,
40% Viskose</t>
    </r>
  </si>
  <si>
    <r>
      <rPr>
        <sz val="10"/>
        <rFont val="Calibri"/>
        <family val="2"/>
        <scheme val="minor"/>
      </rPr>
      <t>46% Acryl,
40% Wolle,
7% Polyester,
7%
Baumwolle</t>
    </r>
  </si>
  <si>
    <r>
      <rPr>
        <sz val="10"/>
        <rFont val="Calibri"/>
        <family val="2"/>
        <scheme val="minor"/>
      </rPr>
      <t>100%
Polyamid</t>
    </r>
  </si>
  <si>
    <r>
      <rPr>
        <sz val="10"/>
        <rFont val="Calibri"/>
        <family val="2"/>
        <scheme val="minor"/>
      </rPr>
      <t>100%
Polyester</t>
    </r>
  </si>
  <si>
    <r>
      <rPr>
        <sz val="10"/>
        <rFont val="Calibri"/>
        <family val="2"/>
        <scheme val="minor"/>
      </rPr>
      <t>46%
Polyacryl, 40% Wolle,
7% Polyester,
7%
Baumwolle</t>
    </r>
  </si>
  <si>
    <r>
      <rPr>
        <sz val="10"/>
        <rFont val="Calibri"/>
        <family val="2"/>
        <scheme val="minor"/>
      </rPr>
      <t>65%
Baumwolle, 35%
Polyester</t>
    </r>
  </si>
  <si>
    <r>
      <rPr>
        <sz val="10"/>
        <rFont val="Calibri"/>
        <family val="2"/>
        <scheme val="minor"/>
      </rPr>
      <t>100%
Viskose</t>
    </r>
  </si>
  <si>
    <t>QTY</t>
  </si>
  <si>
    <t>RRP</t>
  </si>
  <si>
    <t>TTL RRP</t>
  </si>
  <si>
    <t>Gender</t>
  </si>
  <si>
    <t>Women</t>
  </si>
  <si>
    <t>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</si>
</sst>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shrinkToFit="1"/>
    </xf>
    <xf numFmtId="1" fontId="3" fillId="2" borderId="0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shrinkToFit="1"/>
    </xf>
    <xf numFmtId="164" fontId="1" fillId="2" borderId="2" xfId="0" applyNumberFormat="1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left" vertical="top" wrapText="1" indent="4"/>
    </xf>
    <xf numFmtId="0" fontId="4" fillId="3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shrinkToFit="1"/>
    </xf>
    <xf numFmtId="164" fontId="1" fillId="2" borderId="6" xfId="0" applyNumberFormat="1" applyFont="1" applyFill="1" applyBorder="1" applyAlignment="1">
      <alignment horizontal="center" vertical="center" shrinkToFit="1"/>
    </xf>
    <xf numFmtId="1" fontId="1" fillId="2" borderId="1" xfId="0" applyNumberFormat="1" applyFont="1" applyFill="1" applyBorder="1" applyAlignment="1">
      <alignment horizontal="center" vertical="center" shrinkToFit="1"/>
    </xf>
    <xf numFmtId="164" fontId="1" fillId="2" borderId="3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42519</xdr:colOff>
      <xdr:row>5</xdr:row>
      <xdr:rowOff>20269</xdr:rowOff>
    </xdr:from>
    <xdr:ext cx="1559560" cy="934085"/>
    <xdr:grpSp>
      <xdr:nvGrpSpPr>
        <xdr:cNvPr id="2" name="Group 2"/>
        <xdr:cNvGrpSpPr/>
      </xdr:nvGrpSpPr>
      <xdr:grpSpPr>
        <a:xfrm>
          <a:off x="42519" y="1077544"/>
          <a:ext cx="1559560" cy="934085"/>
          <a:chOff x="0" y="0"/>
          <a:chExt cx="1559560" cy="934085"/>
        </a:xfrm>
      </xdr:grpSpPr>
      <xdr:pic>
        <xdr:nvPicPr>
          <xdr:cNvPr id="3" name="image1.jpe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79068" cy="928674"/>
          </a:xfrm>
          <a:prstGeom prst="rect">
            <a:avLst/>
          </a:prstGeom>
        </xdr:spPr>
      </xdr:pic>
      <xdr:pic>
        <xdr:nvPicPr>
          <xdr:cNvPr id="4" name="image2.jpe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03808" y="11049"/>
            <a:ext cx="755294" cy="922578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72694</xdr:colOff>
      <xdr:row>6</xdr:row>
      <xdr:rowOff>25768</xdr:rowOff>
    </xdr:from>
    <xdr:ext cx="1547495" cy="919480"/>
    <xdr:grpSp>
      <xdr:nvGrpSpPr>
        <xdr:cNvPr id="5" name="Group 5"/>
        <xdr:cNvGrpSpPr/>
      </xdr:nvGrpSpPr>
      <xdr:grpSpPr>
        <a:xfrm>
          <a:off x="72694" y="2054593"/>
          <a:ext cx="1547495" cy="919480"/>
          <a:chOff x="0" y="0"/>
          <a:chExt cx="1547495" cy="919480"/>
        </a:xfrm>
      </xdr:grpSpPr>
      <xdr:pic>
        <xdr:nvPicPr>
          <xdr:cNvPr id="6" name="image3.jpeg"/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2"/>
            <a:ext cx="705916" cy="918972"/>
          </a:xfrm>
          <a:prstGeom prst="rect">
            <a:avLst/>
          </a:prstGeom>
        </xdr:spPr>
      </xdr:pic>
      <xdr:pic>
        <xdr:nvPicPr>
          <xdr:cNvPr id="7" name="image4.jpeg"/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37057" y="0"/>
            <a:ext cx="810158" cy="916952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48005</xdr:colOff>
      <xdr:row>7</xdr:row>
      <xdr:rowOff>25400</xdr:rowOff>
    </xdr:from>
    <xdr:ext cx="1504315" cy="919480"/>
    <xdr:grpSp>
      <xdr:nvGrpSpPr>
        <xdr:cNvPr id="8" name="Group 8"/>
        <xdr:cNvGrpSpPr/>
      </xdr:nvGrpSpPr>
      <xdr:grpSpPr>
        <a:xfrm>
          <a:off x="48005" y="3025775"/>
          <a:ext cx="1504315" cy="919480"/>
          <a:chOff x="0" y="0"/>
          <a:chExt cx="1504315" cy="919480"/>
        </a:xfrm>
      </xdr:grpSpPr>
      <xdr:pic>
        <xdr:nvPicPr>
          <xdr:cNvPr id="9" name="image5.jpeg"/>
          <xdr:cNvPicPr>
            <a:picLocks noChangeAspect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43407" cy="918971"/>
          </a:xfrm>
          <a:prstGeom prst="rect">
            <a:avLst/>
          </a:prstGeom>
        </xdr:spPr>
      </xdr:pic>
      <xdr:pic>
        <xdr:nvPicPr>
          <xdr:cNvPr id="10" name="image6.jpeg"/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80033" y="88"/>
            <a:ext cx="724204" cy="917740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90982</xdr:colOff>
      <xdr:row>8</xdr:row>
      <xdr:rowOff>19964</xdr:rowOff>
    </xdr:from>
    <xdr:ext cx="1480820" cy="923290"/>
    <xdr:grpSp>
      <xdr:nvGrpSpPr>
        <xdr:cNvPr id="11" name="Group 11"/>
        <xdr:cNvGrpSpPr/>
      </xdr:nvGrpSpPr>
      <xdr:grpSpPr>
        <a:xfrm>
          <a:off x="90982" y="3991889"/>
          <a:ext cx="1480820" cy="923290"/>
          <a:chOff x="0" y="0"/>
          <a:chExt cx="1480820" cy="923290"/>
        </a:xfrm>
      </xdr:grpSpPr>
      <xdr:pic>
        <xdr:nvPicPr>
          <xdr:cNvPr id="12" name="image7.jpeg"/>
          <xdr:cNvPicPr>
            <a:picLocks noChangeAspect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30605" cy="923264"/>
          </a:xfrm>
          <a:prstGeom prst="rect">
            <a:avLst/>
          </a:prstGeom>
        </xdr:spPr>
      </xdr:pic>
      <xdr:pic>
        <xdr:nvPicPr>
          <xdr:cNvPr id="13" name="image8.jpeg"/>
          <xdr:cNvPicPr>
            <a:picLocks noChangeAspect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3633" y="10960"/>
            <a:ext cx="706831" cy="909637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36118</xdr:colOff>
      <xdr:row>9</xdr:row>
      <xdr:rowOff>25222</xdr:rowOff>
    </xdr:from>
    <xdr:ext cx="1565910" cy="930275"/>
    <xdr:grpSp>
      <xdr:nvGrpSpPr>
        <xdr:cNvPr id="14" name="Group 14"/>
        <xdr:cNvGrpSpPr/>
      </xdr:nvGrpSpPr>
      <xdr:grpSpPr>
        <a:xfrm>
          <a:off x="36118" y="4968697"/>
          <a:ext cx="1565910" cy="930275"/>
          <a:chOff x="0" y="0"/>
          <a:chExt cx="1565910" cy="930275"/>
        </a:xfrm>
      </xdr:grpSpPr>
      <xdr:pic>
        <xdr:nvPicPr>
          <xdr:cNvPr id="15" name="image9.jpeg"/>
          <xdr:cNvPicPr>
            <a:picLocks noChangeAspect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74026" cy="929944"/>
          </a:xfrm>
          <a:prstGeom prst="rect">
            <a:avLst/>
          </a:prstGeom>
        </xdr:spPr>
      </xdr:pic>
      <xdr:pic>
        <xdr:nvPicPr>
          <xdr:cNvPr id="16" name="image10.jpeg"/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6874" y="4038"/>
            <a:ext cx="768616" cy="923874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48005</xdr:colOff>
      <xdr:row>10</xdr:row>
      <xdr:rowOff>13233</xdr:rowOff>
    </xdr:from>
    <xdr:ext cx="1589405" cy="937260"/>
    <xdr:grpSp>
      <xdr:nvGrpSpPr>
        <xdr:cNvPr id="17" name="Group 17"/>
        <xdr:cNvGrpSpPr/>
      </xdr:nvGrpSpPr>
      <xdr:grpSpPr>
        <a:xfrm>
          <a:off x="48005" y="5928258"/>
          <a:ext cx="1589405" cy="937260"/>
          <a:chOff x="0" y="0"/>
          <a:chExt cx="1589405" cy="937260"/>
        </a:xfrm>
      </xdr:grpSpPr>
      <xdr:pic>
        <xdr:nvPicPr>
          <xdr:cNvPr id="18" name="image11.jpeg"/>
          <xdr:cNvPicPr>
            <a:picLocks noChangeAspect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79983" cy="936726"/>
          </a:xfrm>
          <a:prstGeom prst="rect">
            <a:avLst/>
          </a:prstGeom>
        </xdr:spPr>
      </xdr:pic>
      <xdr:pic>
        <xdr:nvPicPr>
          <xdr:cNvPr id="19" name="image12.jpeg"/>
          <xdr:cNvPicPr>
            <a:picLocks noChangeAspect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11022" y="914"/>
            <a:ext cx="778090" cy="935431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48005</xdr:colOff>
      <xdr:row>12</xdr:row>
      <xdr:rowOff>19303</xdr:rowOff>
    </xdr:from>
    <xdr:ext cx="1524000" cy="930275"/>
    <xdr:grpSp>
      <xdr:nvGrpSpPr>
        <xdr:cNvPr id="20" name="Group 20"/>
        <xdr:cNvGrpSpPr/>
      </xdr:nvGrpSpPr>
      <xdr:grpSpPr>
        <a:xfrm>
          <a:off x="48005" y="7877428"/>
          <a:ext cx="1524000" cy="930275"/>
          <a:chOff x="0" y="0"/>
          <a:chExt cx="1524000" cy="930275"/>
        </a:xfrm>
      </xdr:grpSpPr>
      <xdr:pic>
        <xdr:nvPicPr>
          <xdr:cNvPr id="21" name="image13.jpeg"/>
          <xdr:cNvPicPr>
            <a:picLocks noChangeAspect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94029" cy="929944"/>
          </a:xfrm>
          <a:prstGeom prst="rect">
            <a:avLst/>
          </a:prstGeom>
        </xdr:spPr>
      </xdr:pic>
      <xdr:pic>
        <xdr:nvPicPr>
          <xdr:cNvPr id="22" name="image14.jpeg"/>
          <xdr:cNvPicPr>
            <a:picLocks noChangeAspect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30630" y="10972"/>
            <a:ext cx="792784" cy="912266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122072</xdr:colOff>
      <xdr:row>11</xdr:row>
      <xdr:rowOff>25527</xdr:rowOff>
    </xdr:from>
    <xdr:ext cx="675741" cy="916178"/>
    <xdr:pic>
      <xdr:nvPicPr>
        <xdr:cNvPr id="23" name="image15.jpeg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75741" cy="916178"/>
        </a:xfrm>
        <a:prstGeom prst="rect">
          <a:avLst/>
        </a:prstGeom>
      </xdr:spPr>
    </xdr:pic>
    <xdr:clientData/>
  </xdr:oneCellAnchor>
  <xdr:oneCellAnchor>
    <xdr:from>
      <xdr:col>0</xdr:col>
      <xdr:colOff>864616</xdr:colOff>
      <xdr:row>11</xdr:row>
      <xdr:rowOff>30289</xdr:rowOff>
    </xdr:from>
    <xdr:ext cx="663854" cy="915479"/>
    <xdr:pic>
      <xdr:nvPicPr>
        <xdr:cNvPr id="24" name="image16.jpeg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63854" cy="915479"/>
        </a:xfrm>
        <a:prstGeom prst="rect">
          <a:avLst/>
        </a:prstGeom>
      </xdr:spPr>
    </xdr:pic>
    <xdr:clientData/>
  </xdr:oneCellAnchor>
  <xdr:oneCellAnchor>
    <xdr:from>
      <xdr:col>0</xdr:col>
      <xdr:colOff>62826</xdr:colOff>
      <xdr:row>13</xdr:row>
      <xdr:rowOff>42239</xdr:rowOff>
    </xdr:from>
    <xdr:ext cx="765162" cy="902512"/>
    <xdr:pic>
      <xdr:nvPicPr>
        <xdr:cNvPr id="25" name="image17.jpeg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5162" cy="902512"/>
        </a:xfrm>
        <a:prstGeom prst="rect">
          <a:avLst/>
        </a:prstGeom>
      </xdr:spPr>
    </xdr:pic>
    <xdr:clientData/>
  </xdr:oneCellAnchor>
  <xdr:oneCellAnchor>
    <xdr:from>
      <xdr:col>0</xdr:col>
      <xdr:colOff>881380</xdr:colOff>
      <xdr:row>13</xdr:row>
      <xdr:rowOff>25806</xdr:rowOff>
    </xdr:from>
    <xdr:ext cx="774636" cy="913485"/>
    <xdr:pic>
      <xdr:nvPicPr>
        <xdr:cNvPr id="26" name="image18.jpeg"/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4636" cy="913485"/>
        </a:xfrm>
        <a:prstGeom prst="rect">
          <a:avLst/>
        </a:prstGeom>
      </xdr:spPr>
    </xdr:pic>
    <xdr:clientData/>
  </xdr:oneCellAnchor>
  <xdr:oneCellAnchor>
    <xdr:from>
      <xdr:col>0</xdr:col>
      <xdr:colOff>36118</xdr:colOff>
      <xdr:row>14</xdr:row>
      <xdr:rowOff>20294</xdr:rowOff>
    </xdr:from>
    <xdr:ext cx="1609090" cy="924560"/>
    <xdr:grpSp>
      <xdr:nvGrpSpPr>
        <xdr:cNvPr id="27" name="Group 27"/>
        <xdr:cNvGrpSpPr/>
      </xdr:nvGrpSpPr>
      <xdr:grpSpPr>
        <a:xfrm>
          <a:off x="36118" y="9821519"/>
          <a:ext cx="1609090" cy="924560"/>
          <a:chOff x="0" y="0"/>
          <a:chExt cx="1609090" cy="924560"/>
        </a:xfrm>
      </xdr:grpSpPr>
      <xdr:pic>
        <xdr:nvPicPr>
          <xdr:cNvPr id="28" name="image19.jpeg"/>
          <xdr:cNvPicPr>
            <a:picLocks noChangeAspect="1"/>
          </xdr:cNvPicPr>
        </xdr:nvPicPr>
        <xdr:blipFill>
          <a:blip xmlns:r="http://schemas.openxmlformats.org/officeDocument/2006/relationships" r:embed="rId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65505" cy="924458"/>
          </a:xfrm>
          <a:prstGeom prst="rect">
            <a:avLst/>
          </a:prstGeom>
        </xdr:spPr>
      </xdr:pic>
      <xdr:pic>
        <xdr:nvPicPr>
          <xdr:cNvPr id="29" name="image20.jpeg"/>
          <xdr:cNvPicPr>
            <a:picLocks noChangeAspect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8271" y="5486"/>
            <a:ext cx="810450" cy="918972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864616</xdr:colOff>
      <xdr:row>15</xdr:row>
      <xdr:rowOff>3480</xdr:rowOff>
    </xdr:from>
    <xdr:ext cx="737869" cy="935431"/>
    <xdr:pic>
      <xdr:nvPicPr>
        <xdr:cNvPr id="30" name="image21.jpeg"/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7869" cy="935431"/>
        </a:xfrm>
        <a:prstGeom prst="rect">
          <a:avLst/>
        </a:prstGeom>
      </xdr:spPr>
    </xdr:pic>
    <xdr:clientData/>
  </xdr:oneCellAnchor>
  <xdr:oneCellAnchor>
    <xdr:from>
      <xdr:col>0</xdr:col>
      <xdr:colOff>54406</xdr:colOff>
      <xdr:row>15</xdr:row>
      <xdr:rowOff>19964</xdr:rowOff>
    </xdr:from>
    <xdr:ext cx="761695" cy="918946"/>
    <xdr:pic>
      <xdr:nvPicPr>
        <xdr:cNvPr id="31" name="image22.jpeg"/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1695" cy="918946"/>
        </a:xfrm>
        <a:prstGeom prst="rect">
          <a:avLst/>
        </a:prstGeom>
      </xdr:spPr>
    </xdr:pic>
    <xdr:clientData/>
  </xdr:oneCellAnchor>
  <xdr:oneCellAnchor>
    <xdr:from>
      <xdr:col>0</xdr:col>
      <xdr:colOff>54406</xdr:colOff>
      <xdr:row>16</xdr:row>
      <xdr:rowOff>19913</xdr:rowOff>
    </xdr:from>
    <xdr:ext cx="1597025" cy="932815"/>
    <xdr:grpSp>
      <xdr:nvGrpSpPr>
        <xdr:cNvPr id="32" name="Group 32"/>
        <xdr:cNvGrpSpPr/>
      </xdr:nvGrpSpPr>
      <xdr:grpSpPr>
        <a:xfrm>
          <a:off x="54406" y="11764238"/>
          <a:ext cx="1597025" cy="932815"/>
          <a:chOff x="0" y="0"/>
          <a:chExt cx="1597025" cy="932815"/>
        </a:xfrm>
      </xdr:grpSpPr>
      <xdr:pic>
        <xdr:nvPicPr>
          <xdr:cNvPr id="33" name="image23.jpeg"/>
          <xdr:cNvPicPr>
            <a:picLocks noChangeAspect="1"/>
          </xdr:cNvPicPr>
        </xdr:nvPicPr>
        <xdr:blipFill>
          <a:blip xmlns:r="http://schemas.openxmlformats.org/officeDocument/2006/relationships" r:embed="rId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25"/>
            <a:ext cx="791870" cy="932688"/>
          </a:xfrm>
          <a:prstGeom prst="rect">
            <a:avLst/>
          </a:prstGeom>
        </xdr:spPr>
      </xdr:pic>
      <xdr:pic>
        <xdr:nvPicPr>
          <xdr:cNvPr id="34" name="image24.jpeg"/>
          <xdr:cNvPicPr>
            <a:picLocks noChangeAspect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16559" y="0"/>
            <a:ext cx="779983" cy="927760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48005</xdr:colOff>
      <xdr:row>17</xdr:row>
      <xdr:rowOff>19646</xdr:rowOff>
    </xdr:from>
    <xdr:ext cx="1545590" cy="924560"/>
    <xdr:grpSp>
      <xdr:nvGrpSpPr>
        <xdr:cNvPr id="35" name="Group 35"/>
        <xdr:cNvGrpSpPr/>
      </xdr:nvGrpSpPr>
      <xdr:grpSpPr>
        <a:xfrm>
          <a:off x="48005" y="12735521"/>
          <a:ext cx="1545590" cy="924560"/>
          <a:chOff x="0" y="0"/>
          <a:chExt cx="1545590" cy="924560"/>
        </a:xfrm>
      </xdr:grpSpPr>
      <xdr:pic>
        <xdr:nvPicPr>
          <xdr:cNvPr id="36" name="image25.jpeg"/>
          <xdr:cNvPicPr>
            <a:picLocks noChangeAspect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04672" y="5499"/>
            <a:ext cx="740575" cy="918972"/>
          </a:xfrm>
          <a:prstGeom prst="rect">
            <a:avLst/>
          </a:prstGeom>
        </xdr:spPr>
      </xdr:pic>
      <xdr:pic>
        <xdr:nvPicPr>
          <xdr:cNvPr id="37" name="image26.jpeg"/>
          <xdr:cNvPicPr>
            <a:picLocks noChangeAspect="1"/>
          </xdr:cNvPicPr>
        </xdr:nvPicPr>
        <xdr:blipFill>
          <a:blip xmlns:r="http://schemas.openxmlformats.org/officeDocument/2006/relationships" r:embed="rId2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73582" cy="924217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60807</xdr:colOff>
      <xdr:row>18</xdr:row>
      <xdr:rowOff>19659</xdr:rowOff>
    </xdr:from>
    <xdr:ext cx="1522730" cy="931544"/>
    <xdr:grpSp>
      <xdr:nvGrpSpPr>
        <xdr:cNvPr id="38" name="Group 38"/>
        <xdr:cNvGrpSpPr/>
      </xdr:nvGrpSpPr>
      <xdr:grpSpPr>
        <a:xfrm>
          <a:off x="60807" y="13707084"/>
          <a:ext cx="1522730" cy="931544"/>
          <a:chOff x="0" y="0"/>
          <a:chExt cx="1522730" cy="931544"/>
        </a:xfrm>
      </xdr:grpSpPr>
      <xdr:pic>
        <xdr:nvPicPr>
          <xdr:cNvPr id="39" name="image27.jpeg"/>
          <xdr:cNvPicPr>
            <a:picLocks noChangeAspect="1"/>
          </xdr:cNvPicPr>
        </xdr:nvPicPr>
        <xdr:blipFill>
          <a:blip xmlns:r="http://schemas.openxmlformats.org/officeDocument/2006/relationships" r:embed="rId2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55294" cy="931062"/>
          </a:xfrm>
          <a:prstGeom prst="rect">
            <a:avLst/>
          </a:prstGeom>
        </xdr:spPr>
      </xdr:pic>
      <xdr:pic>
        <xdr:nvPicPr>
          <xdr:cNvPr id="40" name="image28.jpeg"/>
          <xdr:cNvPicPr>
            <a:picLocks noChangeAspect="1"/>
          </xdr:cNvPicPr>
        </xdr:nvPicPr>
        <xdr:blipFill>
          <a:blip xmlns:r="http://schemas.openxmlformats.org/officeDocument/2006/relationships" r:embed="rId2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85520" y="5499"/>
            <a:ext cx="737006" cy="925309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48005</xdr:colOff>
      <xdr:row>19</xdr:row>
      <xdr:rowOff>24764</xdr:rowOff>
    </xdr:from>
    <xdr:ext cx="1572260" cy="913765"/>
    <xdr:grpSp>
      <xdr:nvGrpSpPr>
        <xdr:cNvPr id="41" name="Group 41"/>
        <xdr:cNvGrpSpPr/>
      </xdr:nvGrpSpPr>
      <xdr:grpSpPr>
        <a:xfrm>
          <a:off x="48005" y="14683739"/>
          <a:ext cx="1572260" cy="913765"/>
          <a:chOff x="0" y="0"/>
          <a:chExt cx="1572260" cy="913765"/>
        </a:xfrm>
      </xdr:grpSpPr>
      <xdr:pic>
        <xdr:nvPicPr>
          <xdr:cNvPr id="42" name="image29.jpeg"/>
          <xdr:cNvPicPr>
            <a:picLocks noChangeAspect="1"/>
          </xdr:cNvPicPr>
        </xdr:nvPicPr>
        <xdr:blipFill>
          <a:blip xmlns:r="http://schemas.openxmlformats.org/officeDocument/2006/relationships" r:embed="rId2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25"/>
            <a:ext cx="816559" cy="913485"/>
          </a:xfrm>
          <a:prstGeom prst="rect">
            <a:avLst/>
          </a:prstGeom>
        </xdr:spPr>
      </xdr:pic>
      <xdr:pic>
        <xdr:nvPicPr>
          <xdr:cNvPr id="43" name="image30.jpeg"/>
          <xdr:cNvPicPr>
            <a:picLocks noChangeAspect="1"/>
          </xdr:cNvPicPr>
        </xdr:nvPicPr>
        <xdr:blipFill>
          <a:blip xmlns:r="http://schemas.openxmlformats.org/officeDocument/2006/relationships" r:embed="rId3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536" y="0"/>
            <a:ext cx="712317" cy="913130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48005</xdr:colOff>
      <xdr:row>20</xdr:row>
      <xdr:rowOff>19304</xdr:rowOff>
    </xdr:from>
    <xdr:ext cx="1566545" cy="930275"/>
    <xdr:grpSp>
      <xdr:nvGrpSpPr>
        <xdr:cNvPr id="44" name="Group 44"/>
        <xdr:cNvGrpSpPr/>
      </xdr:nvGrpSpPr>
      <xdr:grpSpPr>
        <a:xfrm>
          <a:off x="48005" y="15649829"/>
          <a:ext cx="1566545" cy="930275"/>
          <a:chOff x="0" y="0"/>
          <a:chExt cx="1566545" cy="930275"/>
        </a:xfrm>
      </xdr:grpSpPr>
      <xdr:pic>
        <xdr:nvPicPr>
          <xdr:cNvPr id="45" name="image31.jpeg"/>
          <xdr:cNvPicPr>
            <a:picLocks noChangeAspect="1"/>
          </xdr:cNvPicPr>
        </xdr:nvPicPr>
        <xdr:blipFill>
          <a:blip xmlns:r="http://schemas.openxmlformats.org/officeDocument/2006/relationships" r:embed="rId3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50900" cy="929944"/>
          </a:xfrm>
          <a:prstGeom prst="rect">
            <a:avLst/>
          </a:prstGeom>
        </xdr:spPr>
      </xdr:pic>
      <xdr:pic>
        <xdr:nvPicPr>
          <xdr:cNvPr id="46" name="image32.jpeg"/>
          <xdr:cNvPicPr>
            <a:picLocks noChangeAspect="1"/>
          </xdr:cNvPicPr>
        </xdr:nvPicPr>
        <xdr:blipFill>
          <a:blip xmlns:r="http://schemas.openxmlformats.org/officeDocument/2006/relationships" r:embed="rId3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80033" y="0"/>
            <a:ext cx="786384" cy="924509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48475</xdr:colOff>
      <xdr:row>21</xdr:row>
      <xdr:rowOff>25794</xdr:rowOff>
    </xdr:from>
    <xdr:ext cx="1571625" cy="919480"/>
    <xdr:grpSp>
      <xdr:nvGrpSpPr>
        <xdr:cNvPr id="47" name="Group 47"/>
        <xdr:cNvGrpSpPr/>
      </xdr:nvGrpSpPr>
      <xdr:grpSpPr>
        <a:xfrm>
          <a:off x="48475" y="16627869"/>
          <a:ext cx="1571625" cy="919480"/>
          <a:chOff x="0" y="0"/>
          <a:chExt cx="1571625" cy="919480"/>
        </a:xfrm>
      </xdr:grpSpPr>
      <xdr:pic>
        <xdr:nvPicPr>
          <xdr:cNvPr id="48" name="image33.jpeg"/>
          <xdr:cNvPicPr>
            <a:picLocks noChangeAspect="1"/>
          </xdr:cNvPicPr>
        </xdr:nvPicPr>
        <xdr:blipFill>
          <a:blip xmlns:r="http://schemas.openxmlformats.org/officeDocument/2006/relationships" r:embed="rId3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85914" cy="919086"/>
          </a:xfrm>
          <a:prstGeom prst="rect">
            <a:avLst/>
          </a:prstGeom>
        </xdr:spPr>
      </xdr:pic>
      <xdr:pic>
        <xdr:nvPicPr>
          <xdr:cNvPr id="49" name="image34.jpeg"/>
          <xdr:cNvPicPr>
            <a:picLocks noChangeAspect="1"/>
          </xdr:cNvPicPr>
        </xdr:nvPicPr>
        <xdr:blipFill>
          <a:blip xmlns:r="http://schemas.openxmlformats.org/officeDocument/2006/relationships" r:embed="rId3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10552" y="5448"/>
            <a:ext cx="760780" cy="912876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79641</xdr:colOff>
      <xdr:row>22</xdr:row>
      <xdr:rowOff>13386</xdr:rowOff>
    </xdr:from>
    <xdr:ext cx="1510030" cy="943610"/>
    <xdr:grpSp>
      <xdr:nvGrpSpPr>
        <xdr:cNvPr id="50" name="Group 50"/>
        <xdr:cNvGrpSpPr/>
      </xdr:nvGrpSpPr>
      <xdr:grpSpPr>
        <a:xfrm>
          <a:off x="79641" y="17587011"/>
          <a:ext cx="1510030" cy="943610"/>
          <a:chOff x="0" y="0"/>
          <a:chExt cx="1510030" cy="943610"/>
        </a:xfrm>
      </xdr:grpSpPr>
      <xdr:pic>
        <xdr:nvPicPr>
          <xdr:cNvPr id="51" name="image35.jpeg"/>
          <xdr:cNvPicPr>
            <a:picLocks noChangeAspect="1"/>
          </xdr:cNvPicPr>
        </xdr:nvPicPr>
        <xdr:blipFill>
          <a:blip xmlns:r="http://schemas.openxmlformats.org/officeDocument/2006/relationships" r:embed="rId3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498"/>
            <a:ext cx="723353" cy="940917"/>
          </a:xfrm>
          <a:prstGeom prst="rect">
            <a:avLst/>
          </a:prstGeom>
        </xdr:spPr>
      </xdr:pic>
      <xdr:pic>
        <xdr:nvPicPr>
          <xdr:cNvPr id="52" name="image36.jpeg"/>
          <xdr:cNvPicPr>
            <a:picLocks noChangeAspect="1"/>
          </xdr:cNvPicPr>
        </xdr:nvPicPr>
        <xdr:blipFill>
          <a:blip xmlns:r="http://schemas.openxmlformats.org/officeDocument/2006/relationships" r:embed="rId3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0209" y="0"/>
            <a:ext cx="749795" cy="943432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45669</xdr:colOff>
      <xdr:row>23</xdr:row>
      <xdr:rowOff>15176</xdr:rowOff>
    </xdr:from>
    <xdr:ext cx="1544320" cy="916940"/>
    <xdr:grpSp>
      <xdr:nvGrpSpPr>
        <xdr:cNvPr id="53" name="Group 53"/>
        <xdr:cNvGrpSpPr/>
      </xdr:nvGrpSpPr>
      <xdr:grpSpPr>
        <a:xfrm>
          <a:off x="45669" y="18560351"/>
          <a:ext cx="1544320" cy="916940"/>
          <a:chOff x="0" y="0"/>
          <a:chExt cx="1544320" cy="916940"/>
        </a:xfrm>
      </xdr:grpSpPr>
      <xdr:pic>
        <xdr:nvPicPr>
          <xdr:cNvPr id="54" name="image37.jpeg"/>
          <xdr:cNvPicPr>
            <a:picLocks noChangeAspect="1"/>
          </xdr:cNvPicPr>
        </xdr:nvPicPr>
        <xdr:blipFill>
          <a:blip xmlns:r="http://schemas.openxmlformats.org/officeDocument/2006/relationships" r:embed="rId3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59447" cy="911796"/>
          </a:xfrm>
          <a:prstGeom prst="rect">
            <a:avLst/>
          </a:prstGeom>
        </xdr:spPr>
      </xdr:pic>
      <xdr:pic>
        <xdr:nvPicPr>
          <xdr:cNvPr id="55" name="image38.jpeg"/>
          <xdr:cNvPicPr>
            <a:picLocks noChangeAspect="1"/>
          </xdr:cNvPicPr>
        </xdr:nvPicPr>
        <xdr:blipFill>
          <a:blip xmlns:r="http://schemas.openxmlformats.org/officeDocument/2006/relationships" r:embed="rId3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84275" y="4152"/>
            <a:ext cx="759752" cy="912215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42519</xdr:colOff>
      <xdr:row>24</xdr:row>
      <xdr:rowOff>19990</xdr:rowOff>
    </xdr:from>
    <xdr:ext cx="808316" cy="935431"/>
    <xdr:pic>
      <xdr:nvPicPr>
        <xdr:cNvPr id="56" name="image39.jpeg"/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8316" cy="935431"/>
        </a:xfrm>
        <a:prstGeom prst="rect">
          <a:avLst/>
        </a:prstGeom>
      </xdr:spPr>
    </xdr:pic>
    <xdr:clientData/>
  </xdr:oneCellAnchor>
  <xdr:oneCellAnchor>
    <xdr:from>
      <xdr:col>0</xdr:col>
      <xdr:colOff>895603</xdr:colOff>
      <xdr:row>24</xdr:row>
      <xdr:rowOff>30885</xdr:rowOff>
    </xdr:from>
    <xdr:ext cx="737235" cy="913485"/>
    <xdr:pic>
      <xdr:nvPicPr>
        <xdr:cNvPr id="57" name="image40.jpeg"/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7235" cy="913485"/>
        </a:xfrm>
        <a:prstGeom prst="rect">
          <a:avLst/>
        </a:prstGeom>
      </xdr:spPr>
    </xdr:pic>
    <xdr:clientData/>
  </xdr:oneCellAnchor>
  <xdr:oneCellAnchor>
    <xdr:from>
      <xdr:col>0</xdr:col>
      <xdr:colOff>29717</xdr:colOff>
      <xdr:row>25</xdr:row>
      <xdr:rowOff>14248</xdr:rowOff>
    </xdr:from>
    <xdr:ext cx="1608455" cy="931544"/>
    <xdr:grpSp>
      <xdr:nvGrpSpPr>
        <xdr:cNvPr id="58" name="Group 58"/>
        <xdr:cNvGrpSpPr/>
      </xdr:nvGrpSpPr>
      <xdr:grpSpPr>
        <a:xfrm>
          <a:off x="29717" y="20502523"/>
          <a:ext cx="1608455" cy="931544"/>
          <a:chOff x="0" y="0"/>
          <a:chExt cx="1608455" cy="931544"/>
        </a:xfrm>
      </xdr:grpSpPr>
      <xdr:pic>
        <xdr:nvPicPr>
          <xdr:cNvPr id="59" name="image41.jpeg"/>
          <xdr:cNvPicPr>
            <a:picLocks noChangeAspect="1"/>
          </xdr:cNvPicPr>
        </xdr:nvPicPr>
        <xdr:blipFill>
          <a:blip xmlns:r="http://schemas.openxmlformats.org/officeDocument/2006/relationships" r:embed="rId4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834847" cy="925042"/>
          </a:xfrm>
          <a:prstGeom prst="rect">
            <a:avLst/>
          </a:prstGeom>
        </xdr:spPr>
      </xdr:pic>
      <xdr:pic>
        <xdr:nvPicPr>
          <xdr:cNvPr id="60" name="image42.jpeg"/>
          <xdr:cNvPicPr>
            <a:picLocks noChangeAspect="1"/>
          </xdr:cNvPicPr>
        </xdr:nvPicPr>
        <xdr:blipFill>
          <a:blip xmlns:r="http://schemas.openxmlformats.org/officeDocument/2006/relationships" r:embed="rId4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536" y="5473"/>
            <a:ext cx="748893" cy="925918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208025</xdr:colOff>
      <xdr:row>26</xdr:row>
      <xdr:rowOff>19633</xdr:rowOff>
    </xdr:from>
    <xdr:ext cx="1301750" cy="930275"/>
    <xdr:grpSp>
      <xdr:nvGrpSpPr>
        <xdr:cNvPr id="61" name="Group 61"/>
        <xdr:cNvGrpSpPr/>
      </xdr:nvGrpSpPr>
      <xdr:grpSpPr>
        <a:xfrm>
          <a:off x="208025" y="21479458"/>
          <a:ext cx="1301750" cy="930275"/>
          <a:chOff x="0" y="0"/>
          <a:chExt cx="1301750" cy="930275"/>
        </a:xfrm>
      </xdr:grpSpPr>
      <xdr:pic>
        <xdr:nvPicPr>
          <xdr:cNvPr id="62" name="image43.jpeg"/>
          <xdr:cNvPicPr>
            <a:picLocks noChangeAspect="1"/>
          </xdr:cNvPicPr>
        </xdr:nvPicPr>
        <xdr:blipFill>
          <a:blip xmlns:r="http://schemas.openxmlformats.org/officeDocument/2006/relationships" r:embed="rId4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16280" cy="929944"/>
          </a:xfrm>
          <a:prstGeom prst="rect">
            <a:avLst/>
          </a:prstGeom>
        </xdr:spPr>
      </xdr:pic>
      <xdr:pic>
        <xdr:nvPicPr>
          <xdr:cNvPr id="63" name="image44.jpeg"/>
          <xdr:cNvPicPr>
            <a:picLocks noChangeAspect="1"/>
          </xdr:cNvPicPr>
        </xdr:nvPicPr>
        <xdr:blipFill>
          <a:blip xmlns:r="http://schemas.openxmlformats.org/officeDocument/2006/relationships" r:embed="rId4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6590" y="5499"/>
            <a:ext cx="644651" cy="919873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42519</xdr:colOff>
      <xdr:row>27</xdr:row>
      <xdr:rowOff>24751</xdr:rowOff>
    </xdr:from>
    <xdr:ext cx="1595755" cy="930275"/>
    <xdr:grpSp>
      <xdr:nvGrpSpPr>
        <xdr:cNvPr id="64" name="Group 64"/>
        <xdr:cNvGrpSpPr/>
      </xdr:nvGrpSpPr>
      <xdr:grpSpPr>
        <a:xfrm>
          <a:off x="42519" y="22456126"/>
          <a:ext cx="1595755" cy="930275"/>
          <a:chOff x="0" y="0"/>
          <a:chExt cx="1595755" cy="930275"/>
        </a:xfrm>
      </xdr:grpSpPr>
      <xdr:pic>
        <xdr:nvPicPr>
          <xdr:cNvPr id="65" name="image45.jpeg"/>
          <xdr:cNvPicPr>
            <a:picLocks noChangeAspect="1"/>
          </xdr:cNvPicPr>
        </xdr:nvPicPr>
        <xdr:blipFill>
          <a:blip xmlns:r="http://schemas.openxmlformats.org/officeDocument/2006/relationships" r:embed="rId4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10158" y="0"/>
            <a:ext cx="785469" cy="924826"/>
          </a:xfrm>
          <a:prstGeom prst="rect">
            <a:avLst/>
          </a:prstGeom>
        </xdr:spPr>
      </xdr:pic>
      <xdr:pic>
        <xdr:nvPicPr>
          <xdr:cNvPr id="66" name="image46.jpeg"/>
          <xdr:cNvPicPr>
            <a:picLocks noChangeAspect="1"/>
          </xdr:cNvPicPr>
        </xdr:nvPicPr>
        <xdr:blipFill>
          <a:blip xmlns:r="http://schemas.openxmlformats.org/officeDocument/2006/relationships" r:embed="rId4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88"/>
            <a:ext cx="792746" cy="929944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67208</xdr:colOff>
      <xdr:row>28</xdr:row>
      <xdr:rowOff>13818</xdr:rowOff>
    </xdr:from>
    <xdr:ext cx="1470660" cy="942340"/>
    <xdr:grpSp>
      <xdr:nvGrpSpPr>
        <xdr:cNvPr id="67" name="Group 67"/>
        <xdr:cNvGrpSpPr/>
      </xdr:nvGrpSpPr>
      <xdr:grpSpPr>
        <a:xfrm>
          <a:off x="67208" y="23416743"/>
          <a:ext cx="1470660" cy="942340"/>
          <a:chOff x="0" y="0"/>
          <a:chExt cx="1470660" cy="942340"/>
        </a:xfrm>
      </xdr:grpSpPr>
      <xdr:pic>
        <xdr:nvPicPr>
          <xdr:cNvPr id="68" name="image47.jpeg"/>
          <xdr:cNvPicPr>
            <a:picLocks noChangeAspect="1"/>
          </xdr:cNvPicPr>
        </xdr:nvPicPr>
        <xdr:blipFill>
          <a:blip xmlns:r="http://schemas.openxmlformats.org/officeDocument/2006/relationships" r:embed="rId4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74827" cy="938123"/>
          </a:xfrm>
          <a:prstGeom prst="rect">
            <a:avLst/>
          </a:prstGeom>
        </xdr:spPr>
      </xdr:pic>
      <xdr:pic>
        <xdr:nvPicPr>
          <xdr:cNvPr id="69" name="image48.jpeg"/>
          <xdr:cNvPicPr>
            <a:picLocks noChangeAspect="1"/>
          </xdr:cNvPicPr>
        </xdr:nvPicPr>
        <xdr:blipFill>
          <a:blip xmlns:r="http://schemas.openxmlformats.org/officeDocument/2006/relationships" r:embed="rId4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5967" y="5486"/>
            <a:ext cx="764565" cy="936421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79095</xdr:colOff>
      <xdr:row>28</xdr:row>
      <xdr:rowOff>14401</xdr:rowOff>
    </xdr:from>
    <xdr:ext cx="1540510" cy="936625"/>
    <xdr:grpSp>
      <xdr:nvGrpSpPr>
        <xdr:cNvPr id="70" name="Group 76"/>
        <xdr:cNvGrpSpPr/>
      </xdr:nvGrpSpPr>
      <xdr:grpSpPr>
        <a:xfrm>
          <a:off x="79095" y="23417326"/>
          <a:ext cx="1540510" cy="936625"/>
          <a:chOff x="0" y="0"/>
          <a:chExt cx="1540510" cy="936625"/>
        </a:xfrm>
      </xdr:grpSpPr>
      <xdr:pic>
        <xdr:nvPicPr>
          <xdr:cNvPr id="71" name="image53.jpeg"/>
          <xdr:cNvPicPr>
            <a:picLocks noChangeAspect="1"/>
          </xdr:cNvPicPr>
        </xdr:nvPicPr>
        <xdr:blipFill>
          <a:blip xmlns:r="http://schemas.openxmlformats.org/officeDocument/2006/relationships" r:embed="rId4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"/>
            <a:ext cx="694029" cy="936409"/>
          </a:xfrm>
          <a:prstGeom prst="rect">
            <a:avLst/>
          </a:prstGeom>
        </xdr:spPr>
      </xdr:pic>
      <xdr:pic>
        <xdr:nvPicPr>
          <xdr:cNvPr id="72" name="image54.jpeg"/>
          <xdr:cNvPicPr>
            <a:picLocks noChangeAspect="1"/>
          </xdr:cNvPicPr>
        </xdr:nvPicPr>
        <xdr:blipFill>
          <a:blip xmlns:r="http://schemas.openxmlformats.org/officeDocument/2006/relationships" r:embed="rId5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2782" y="0"/>
            <a:ext cx="817333" cy="935431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57150</xdr:colOff>
      <xdr:row>31</xdr:row>
      <xdr:rowOff>38100</xdr:rowOff>
    </xdr:from>
    <xdr:ext cx="1540510" cy="936625"/>
    <xdr:grpSp>
      <xdr:nvGrpSpPr>
        <xdr:cNvPr id="73" name="Group 76"/>
        <xdr:cNvGrpSpPr/>
      </xdr:nvGrpSpPr>
      <xdr:grpSpPr>
        <a:xfrm>
          <a:off x="57150" y="26355675"/>
          <a:ext cx="1540510" cy="936625"/>
          <a:chOff x="0" y="0"/>
          <a:chExt cx="1540510" cy="936625"/>
        </a:xfrm>
      </xdr:grpSpPr>
      <xdr:pic>
        <xdr:nvPicPr>
          <xdr:cNvPr id="74" name="image53.jpeg"/>
          <xdr:cNvPicPr>
            <a:picLocks noChangeAspect="1"/>
          </xdr:cNvPicPr>
        </xdr:nvPicPr>
        <xdr:blipFill>
          <a:blip xmlns:r="http://schemas.openxmlformats.org/officeDocument/2006/relationships" r:embed="rId4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"/>
            <a:ext cx="694029" cy="936409"/>
          </a:xfrm>
          <a:prstGeom prst="rect">
            <a:avLst/>
          </a:prstGeom>
        </xdr:spPr>
      </xdr:pic>
      <xdr:pic>
        <xdr:nvPicPr>
          <xdr:cNvPr id="75" name="image54.jpeg"/>
          <xdr:cNvPicPr>
            <a:picLocks noChangeAspect="1"/>
          </xdr:cNvPicPr>
        </xdr:nvPicPr>
        <xdr:blipFill>
          <a:blip xmlns:r="http://schemas.openxmlformats.org/officeDocument/2006/relationships" r:embed="rId5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2782" y="0"/>
            <a:ext cx="817333" cy="935431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0</xdr:colOff>
      <xdr:row>30</xdr:row>
      <xdr:rowOff>0</xdr:rowOff>
    </xdr:from>
    <xdr:ext cx="1547495" cy="930275"/>
    <xdr:grpSp>
      <xdr:nvGrpSpPr>
        <xdr:cNvPr id="76" name="Group 73"/>
        <xdr:cNvGrpSpPr/>
      </xdr:nvGrpSpPr>
      <xdr:grpSpPr>
        <a:xfrm>
          <a:off x="0" y="25346025"/>
          <a:ext cx="1547495" cy="930275"/>
          <a:chOff x="0" y="0"/>
          <a:chExt cx="1547495" cy="930275"/>
        </a:xfrm>
      </xdr:grpSpPr>
      <xdr:pic>
        <xdr:nvPicPr>
          <xdr:cNvPr id="77" name="image51.jpeg"/>
          <xdr:cNvPicPr>
            <a:picLocks noChangeAspect="1"/>
          </xdr:cNvPicPr>
        </xdr:nvPicPr>
        <xdr:blipFill>
          <a:blip xmlns:r="http://schemas.openxmlformats.org/officeDocument/2006/relationships" r:embed="rId5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73582" cy="929944"/>
          </a:xfrm>
          <a:prstGeom prst="rect">
            <a:avLst/>
          </a:prstGeom>
        </xdr:spPr>
      </xdr:pic>
      <xdr:pic>
        <xdr:nvPicPr>
          <xdr:cNvPr id="78" name="image52.jpeg"/>
          <xdr:cNvPicPr>
            <a:picLocks noChangeAspect="1"/>
          </xdr:cNvPicPr>
        </xdr:nvPicPr>
        <xdr:blipFill>
          <a:blip xmlns:r="http://schemas.openxmlformats.org/officeDocument/2006/relationships" r:embed="rId5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8271" y="5587"/>
            <a:ext cx="748893" cy="913942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0</xdr:colOff>
      <xdr:row>29</xdr:row>
      <xdr:rowOff>0</xdr:rowOff>
    </xdr:from>
    <xdr:ext cx="1578610" cy="935990"/>
    <xdr:grpSp>
      <xdr:nvGrpSpPr>
        <xdr:cNvPr id="79" name="Group 70"/>
        <xdr:cNvGrpSpPr/>
      </xdr:nvGrpSpPr>
      <xdr:grpSpPr>
        <a:xfrm>
          <a:off x="0" y="24374475"/>
          <a:ext cx="1578610" cy="935990"/>
          <a:chOff x="0" y="0"/>
          <a:chExt cx="1578610" cy="935990"/>
        </a:xfrm>
      </xdr:grpSpPr>
      <xdr:pic>
        <xdr:nvPicPr>
          <xdr:cNvPr id="80" name="image49.jpeg"/>
          <xdr:cNvPicPr>
            <a:picLocks noChangeAspect="1"/>
          </xdr:cNvPicPr>
        </xdr:nvPicPr>
        <xdr:blipFill>
          <a:blip xmlns:r="http://schemas.openxmlformats.org/officeDocument/2006/relationships" r:embed="rId5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799122" cy="935481"/>
          </a:xfrm>
          <a:prstGeom prst="rect">
            <a:avLst/>
          </a:prstGeom>
        </xdr:spPr>
      </xdr:pic>
      <xdr:pic>
        <xdr:nvPicPr>
          <xdr:cNvPr id="81" name="image50.jpeg"/>
          <xdr:cNvPicPr>
            <a:picLocks noChangeAspect="1"/>
          </xdr:cNvPicPr>
        </xdr:nvPicPr>
        <xdr:blipFill>
          <a:blip xmlns:r="http://schemas.openxmlformats.org/officeDocument/2006/relationships" r:embed="rId5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22960" y="13690"/>
            <a:ext cx="755294" cy="921791"/>
          </a:xfrm>
          <a:prstGeom prst="rect">
            <a:avLst/>
          </a:prstGeom>
        </xdr:spPr>
      </xdr:pic>
    </xdr:grp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selection activeCell="Y36" sqref="Y36"/>
    </sheetView>
  </sheetViews>
  <sheetFormatPr defaultRowHeight="12.75" x14ac:dyDescent="0.2"/>
  <cols>
    <col min="1" max="1" width="30.83203125" style="1" customWidth="1"/>
    <col min="2" max="2" width="8.83203125" style="7" customWidth="1"/>
    <col min="3" max="3" width="10.5" style="7" customWidth="1"/>
    <col min="4" max="4" width="11.5" style="7" customWidth="1"/>
    <col min="5" max="5" width="20.33203125" style="7" customWidth="1"/>
    <col min="6" max="11" width="5.33203125" style="7" customWidth="1"/>
    <col min="12" max="12" width="9.5" style="7" customWidth="1"/>
    <col min="13" max="13" width="11.1640625" style="8" customWidth="1"/>
    <col min="14" max="14" width="16" style="8" customWidth="1"/>
    <col min="15" max="16384" width="9.33203125" style="1"/>
  </cols>
  <sheetData>
    <row r="1" spans="1:14" ht="15.7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4" ht="15.75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4" ht="15.75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4" s="6" customFormat="1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13">
        <f>SUM(L6:L32)</f>
        <v>1369</v>
      </c>
      <c r="M4" s="14">
        <f>N4/L4</f>
        <v>216.12439737034336</v>
      </c>
      <c r="N4" s="14">
        <f>SUM(N6:N32)</f>
        <v>295874.30000000005</v>
      </c>
    </row>
    <row r="5" spans="1:14" s="6" customFormat="1" ht="18.2" customHeight="1" x14ac:dyDescent="0.2">
      <c r="A5" s="17" t="s">
        <v>0</v>
      </c>
      <c r="B5" s="18" t="s">
        <v>1</v>
      </c>
      <c r="C5" s="18" t="s">
        <v>59</v>
      </c>
      <c r="D5" s="18" t="s">
        <v>2</v>
      </c>
      <c r="E5" s="18" t="s">
        <v>3</v>
      </c>
      <c r="F5" s="18" t="s">
        <v>4</v>
      </c>
      <c r="G5" s="18" t="s">
        <v>5</v>
      </c>
      <c r="H5" s="18" t="s">
        <v>6</v>
      </c>
      <c r="I5" s="18" t="s">
        <v>7</v>
      </c>
      <c r="J5" s="18" t="s">
        <v>8</v>
      </c>
      <c r="K5" s="18" t="s">
        <v>9</v>
      </c>
      <c r="L5" s="18" t="s">
        <v>56</v>
      </c>
      <c r="M5" s="19" t="s">
        <v>57</v>
      </c>
      <c r="N5" s="19" t="s">
        <v>58</v>
      </c>
    </row>
    <row r="6" spans="1:14" ht="77.099999999999994" customHeight="1" x14ac:dyDescent="0.2">
      <c r="A6" s="9"/>
      <c r="B6" s="10" t="s">
        <v>10</v>
      </c>
      <c r="C6" s="10" t="s">
        <v>60</v>
      </c>
      <c r="D6" s="10" t="s">
        <v>11</v>
      </c>
      <c r="E6" s="11" t="s">
        <v>49</v>
      </c>
      <c r="F6" s="12">
        <v>25</v>
      </c>
      <c r="G6" s="12">
        <v>53</v>
      </c>
      <c r="H6" s="12">
        <v>34</v>
      </c>
      <c r="I6" s="12">
        <v>11</v>
      </c>
      <c r="J6" s="11"/>
      <c r="K6" s="11"/>
      <c r="L6" s="20">
        <v>123</v>
      </c>
      <c r="M6" s="15">
        <v>249.9</v>
      </c>
      <c r="N6" s="21">
        <f>M6*L6</f>
        <v>30737.7</v>
      </c>
    </row>
    <row r="7" spans="1:14" ht="77.099999999999994" customHeight="1" x14ac:dyDescent="0.2">
      <c r="A7" s="2"/>
      <c r="B7" s="4" t="s">
        <v>12</v>
      </c>
      <c r="C7" s="4" t="s">
        <v>60</v>
      </c>
      <c r="D7" s="4" t="s">
        <v>13</v>
      </c>
      <c r="E7" s="3" t="s">
        <v>50</v>
      </c>
      <c r="F7" s="5">
        <v>2</v>
      </c>
      <c r="G7" s="5">
        <v>2</v>
      </c>
      <c r="H7" s="5">
        <v>4</v>
      </c>
      <c r="I7" s="5">
        <v>5</v>
      </c>
      <c r="J7" s="3"/>
      <c r="K7" s="3"/>
      <c r="L7" s="22">
        <v>13</v>
      </c>
      <c r="M7" s="16">
        <v>300</v>
      </c>
      <c r="N7" s="23">
        <f t="shared" ref="N7:N32" si="0">M7*L7</f>
        <v>3900</v>
      </c>
    </row>
    <row r="8" spans="1:14" ht="77.099999999999994" customHeight="1" x14ac:dyDescent="0.2">
      <c r="A8" s="2"/>
      <c r="B8" s="4" t="s">
        <v>14</v>
      </c>
      <c r="C8" s="4" t="s">
        <v>61</v>
      </c>
      <c r="D8" s="4" t="s">
        <v>15</v>
      </c>
      <c r="E8" s="3" t="s">
        <v>50</v>
      </c>
      <c r="F8" s="5">
        <v>4</v>
      </c>
      <c r="G8" s="5">
        <v>16</v>
      </c>
      <c r="H8" s="5">
        <v>22</v>
      </c>
      <c r="I8" s="5">
        <v>11</v>
      </c>
      <c r="J8" s="5">
        <v>1</v>
      </c>
      <c r="K8" s="5">
        <v>2</v>
      </c>
      <c r="L8" s="22">
        <v>56</v>
      </c>
      <c r="M8" s="16">
        <v>350</v>
      </c>
      <c r="N8" s="23">
        <f t="shared" si="0"/>
        <v>19600</v>
      </c>
    </row>
    <row r="9" spans="1:14" ht="77.099999999999994" customHeight="1" x14ac:dyDescent="0.2">
      <c r="A9" s="2"/>
      <c r="B9" s="4" t="s">
        <v>14</v>
      </c>
      <c r="C9" s="4" t="s">
        <v>61</v>
      </c>
      <c r="D9" s="4" t="s">
        <v>13</v>
      </c>
      <c r="E9" s="3" t="s">
        <v>50</v>
      </c>
      <c r="F9" s="3"/>
      <c r="G9" s="5">
        <v>4</v>
      </c>
      <c r="H9" s="5">
        <v>1</v>
      </c>
      <c r="I9" s="5">
        <v>2</v>
      </c>
      <c r="J9" s="3"/>
      <c r="K9" s="3"/>
      <c r="L9" s="22">
        <v>7</v>
      </c>
      <c r="M9" s="16">
        <v>350</v>
      </c>
      <c r="N9" s="23">
        <f t="shared" si="0"/>
        <v>2450</v>
      </c>
    </row>
    <row r="10" spans="1:14" ht="77.099999999999994" customHeight="1" x14ac:dyDescent="0.2">
      <c r="A10" s="2"/>
      <c r="B10" s="4" t="s">
        <v>16</v>
      </c>
      <c r="C10" s="4" t="s">
        <v>61</v>
      </c>
      <c r="D10" s="4" t="s">
        <v>17</v>
      </c>
      <c r="E10" s="3" t="s">
        <v>51</v>
      </c>
      <c r="F10" s="3"/>
      <c r="G10" s="5">
        <v>7</v>
      </c>
      <c r="H10" s="5">
        <v>13</v>
      </c>
      <c r="I10" s="5">
        <v>13</v>
      </c>
      <c r="J10" s="5">
        <v>3</v>
      </c>
      <c r="K10" s="5">
        <v>2</v>
      </c>
      <c r="L10" s="22">
        <v>38</v>
      </c>
      <c r="M10" s="16">
        <v>350</v>
      </c>
      <c r="N10" s="23">
        <f t="shared" si="0"/>
        <v>13300</v>
      </c>
    </row>
    <row r="11" spans="1:14" ht="77.099999999999994" customHeight="1" x14ac:dyDescent="0.2">
      <c r="A11" s="2"/>
      <c r="B11" s="4" t="s">
        <v>16</v>
      </c>
      <c r="C11" s="4" t="s">
        <v>61</v>
      </c>
      <c r="D11" s="4" t="s">
        <v>18</v>
      </c>
      <c r="E11" s="3" t="s">
        <v>51</v>
      </c>
      <c r="F11" s="3"/>
      <c r="G11" s="3"/>
      <c r="H11" s="3"/>
      <c r="I11" s="3"/>
      <c r="J11" s="3"/>
      <c r="K11" s="5">
        <v>1</v>
      </c>
      <c r="L11" s="22">
        <v>1</v>
      </c>
      <c r="M11" s="16">
        <v>350</v>
      </c>
      <c r="N11" s="23">
        <f t="shared" si="0"/>
        <v>350</v>
      </c>
    </row>
    <row r="12" spans="1:14" ht="77.099999999999994" customHeight="1" x14ac:dyDescent="0.2">
      <c r="A12" s="2"/>
      <c r="B12" s="4" t="s">
        <v>19</v>
      </c>
      <c r="C12" s="4" t="s">
        <v>61</v>
      </c>
      <c r="D12" s="4" t="s">
        <v>17</v>
      </c>
      <c r="E12" s="3" t="s">
        <v>52</v>
      </c>
      <c r="F12" s="5">
        <v>23</v>
      </c>
      <c r="G12" s="5">
        <v>42</v>
      </c>
      <c r="H12" s="5">
        <v>30</v>
      </c>
      <c r="I12" s="5">
        <v>14</v>
      </c>
      <c r="J12" s="5">
        <v>5</v>
      </c>
      <c r="K12" s="3"/>
      <c r="L12" s="22">
        <v>114</v>
      </c>
      <c r="M12" s="16">
        <v>275</v>
      </c>
      <c r="N12" s="23">
        <f t="shared" si="0"/>
        <v>31350</v>
      </c>
    </row>
    <row r="13" spans="1:14" ht="77.099999999999994" customHeight="1" x14ac:dyDescent="0.2">
      <c r="A13" s="2"/>
      <c r="B13" s="4" t="s">
        <v>20</v>
      </c>
      <c r="C13" s="4" t="s">
        <v>61</v>
      </c>
      <c r="D13" s="4" t="s">
        <v>21</v>
      </c>
      <c r="E13" s="4" t="s">
        <v>22</v>
      </c>
      <c r="F13" s="3"/>
      <c r="G13" s="5">
        <v>8</v>
      </c>
      <c r="H13" s="5">
        <v>29</v>
      </c>
      <c r="I13" s="5">
        <v>14</v>
      </c>
      <c r="J13" s="5">
        <v>11</v>
      </c>
      <c r="K13" s="5">
        <v>2</v>
      </c>
      <c r="L13" s="22">
        <v>64</v>
      </c>
      <c r="M13" s="16">
        <v>179.9</v>
      </c>
      <c r="N13" s="23">
        <f t="shared" si="0"/>
        <v>11513.6</v>
      </c>
    </row>
    <row r="14" spans="1:14" ht="77.099999999999994" customHeight="1" x14ac:dyDescent="0.2">
      <c r="A14" s="2"/>
      <c r="B14" s="4" t="s">
        <v>23</v>
      </c>
      <c r="C14" s="4" t="s">
        <v>61</v>
      </c>
      <c r="D14" s="4" t="s">
        <v>24</v>
      </c>
      <c r="E14" s="3" t="s">
        <v>52</v>
      </c>
      <c r="F14" s="3"/>
      <c r="G14" s="5">
        <v>6</v>
      </c>
      <c r="H14" s="5">
        <v>13</v>
      </c>
      <c r="I14" s="5">
        <v>5</v>
      </c>
      <c r="J14" s="5">
        <v>7</v>
      </c>
      <c r="K14" s="5">
        <v>8</v>
      </c>
      <c r="L14" s="22">
        <v>39</v>
      </c>
      <c r="M14" s="16">
        <v>300</v>
      </c>
      <c r="N14" s="23">
        <f t="shared" si="0"/>
        <v>11700</v>
      </c>
    </row>
    <row r="15" spans="1:14" ht="77.099999999999994" customHeight="1" x14ac:dyDescent="0.2">
      <c r="A15" s="2"/>
      <c r="B15" s="4" t="s">
        <v>23</v>
      </c>
      <c r="C15" s="4" t="s">
        <v>61</v>
      </c>
      <c r="D15" s="4" t="s">
        <v>17</v>
      </c>
      <c r="E15" s="3" t="s">
        <v>52</v>
      </c>
      <c r="F15" s="3"/>
      <c r="G15" s="5">
        <v>7</v>
      </c>
      <c r="H15" s="5">
        <v>1</v>
      </c>
      <c r="I15" s="3"/>
      <c r="J15" s="3"/>
      <c r="K15" s="3"/>
      <c r="L15" s="22">
        <v>8</v>
      </c>
      <c r="M15" s="16">
        <v>300</v>
      </c>
      <c r="N15" s="23">
        <f t="shared" si="0"/>
        <v>2400</v>
      </c>
    </row>
    <row r="16" spans="1:14" ht="77.099999999999994" customHeight="1" x14ac:dyDescent="0.2">
      <c r="A16" s="2"/>
      <c r="B16" s="4" t="s">
        <v>25</v>
      </c>
      <c r="C16" s="4" t="s">
        <v>60</v>
      </c>
      <c r="D16" s="4" t="s">
        <v>17</v>
      </c>
      <c r="E16" s="3" t="s">
        <v>52</v>
      </c>
      <c r="F16" s="3"/>
      <c r="G16" s="3"/>
      <c r="H16" s="5">
        <v>1</v>
      </c>
      <c r="I16" s="3"/>
      <c r="J16" s="5">
        <v>5</v>
      </c>
      <c r="K16" s="3"/>
      <c r="L16" s="22">
        <v>6</v>
      </c>
      <c r="M16" s="16">
        <v>350</v>
      </c>
      <c r="N16" s="23">
        <f t="shared" si="0"/>
        <v>2100</v>
      </c>
    </row>
    <row r="17" spans="1:14" ht="77.099999999999994" customHeight="1" x14ac:dyDescent="0.2">
      <c r="A17" s="2"/>
      <c r="B17" s="4" t="s">
        <v>26</v>
      </c>
      <c r="C17" s="4" t="s">
        <v>61</v>
      </c>
      <c r="D17" s="4" t="s">
        <v>27</v>
      </c>
      <c r="E17" s="3" t="s">
        <v>52</v>
      </c>
      <c r="F17" s="3"/>
      <c r="G17" s="5">
        <v>5</v>
      </c>
      <c r="H17" s="5">
        <v>6</v>
      </c>
      <c r="I17" s="5">
        <v>10</v>
      </c>
      <c r="J17" s="5">
        <v>7</v>
      </c>
      <c r="K17" s="5">
        <v>7</v>
      </c>
      <c r="L17" s="22">
        <v>35</v>
      </c>
      <c r="M17" s="16">
        <v>350</v>
      </c>
      <c r="N17" s="23">
        <f t="shared" si="0"/>
        <v>12250</v>
      </c>
    </row>
    <row r="18" spans="1:14" ht="77.099999999999994" customHeight="1" x14ac:dyDescent="0.2">
      <c r="A18" s="2"/>
      <c r="B18" s="4" t="s">
        <v>28</v>
      </c>
      <c r="C18" s="4" t="s">
        <v>61</v>
      </c>
      <c r="D18" s="4" t="s">
        <v>17</v>
      </c>
      <c r="E18" s="3" t="s">
        <v>52</v>
      </c>
      <c r="F18" s="3"/>
      <c r="G18" s="5">
        <v>6</v>
      </c>
      <c r="H18" s="5">
        <v>1</v>
      </c>
      <c r="I18" s="5">
        <v>2</v>
      </c>
      <c r="J18" s="3"/>
      <c r="K18" s="5">
        <v>7</v>
      </c>
      <c r="L18" s="22">
        <v>16</v>
      </c>
      <c r="M18" s="16">
        <v>350</v>
      </c>
      <c r="N18" s="23">
        <f t="shared" si="0"/>
        <v>5600</v>
      </c>
    </row>
    <row r="19" spans="1:14" ht="77.099999999999994" customHeight="1" x14ac:dyDescent="0.2">
      <c r="A19" s="2"/>
      <c r="B19" s="4" t="s">
        <v>29</v>
      </c>
      <c r="C19" s="4" t="s">
        <v>61</v>
      </c>
      <c r="D19" s="4" t="s">
        <v>30</v>
      </c>
      <c r="E19" s="3" t="s">
        <v>51</v>
      </c>
      <c r="F19" s="3"/>
      <c r="G19" s="5">
        <v>4</v>
      </c>
      <c r="H19" s="5">
        <v>7</v>
      </c>
      <c r="I19" s="5">
        <v>6</v>
      </c>
      <c r="J19" s="5">
        <v>3</v>
      </c>
      <c r="K19" s="5">
        <v>1</v>
      </c>
      <c r="L19" s="22">
        <v>21</v>
      </c>
      <c r="M19" s="16">
        <v>169.9</v>
      </c>
      <c r="N19" s="23">
        <f t="shared" si="0"/>
        <v>3567.9</v>
      </c>
    </row>
    <row r="20" spans="1:14" ht="77.099999999999994" customHeight="1" x14ac:dyDescent="0.2">
      <c r="A20" s="2"/>
      <c r="B20" s="4" t="s">
        <v>29</v>
      </c>
      <c r="C20" s="4" t="s">
        <v>61</v>
      </c>
      <c r="D20" s="4" t="s">
        <v>17</v>
      </c>
      <c r="E20" s="3" t="s">
        <v>51</v>
      </c>
      <c r="F20" s="3"/>
      <c r="G20" s="5">
        <v>2</v>
      </c>
      <c r="H20" s="3"/>
      <c r="I20" s="5">
        <v>1</v>
      </c>
      <c r="J20" s="3"/>
      <c r="K20" s="3"/>
      <c r="L20" s="22">
        <v>3</v>
      </c>
      <c r="M20" s="16">
        <v>169.9</v>
      </c>
      <c r="N20" s="23">
        <f t="shared" si="0"/>
        <v>509.70000000000005</v>
      </c>
    </row>
    <row r="21" spans="1:14" ht="77.099999999999994" customHeight="1" x14ac:dyDescent="0.2">
      <c r="A21" s="2"/>
      <c r="B21" s="4" t="s">
        <v>31</v>
      </c>
      <c r="C21" s="4" t="s">
        <v>60</v>
      </c>
      <c r="D21" s="4" t="s">
        <v>32</v>
      </c>
      <c r="E21" s="3" t="s">
        <v>53</v>
      </c>
      <c r="F21" s="3"/>
      <c r="G21" s="5">
        <v>1</v>
      </c>
      <c r="H21" s="3"/>
      <c r="I21" s="3"/>
      <c r="J21" s="5">
        <v>1</v>
      </c>
      <c r="K21" s="3"/>
      <c r="L21" s="22">
        <v>2</v>
      </c>
      <c r="M21" s="16">
        <v>179.9</v>
      </c>
      <c r="N21" s="23">
        <f t="shared" si="0"/>
        <v>359.8</v>
      </c>
    </row>
    <row r="22" spans="1:14" ht="77.099999999999994" customHeight="1" x14ac:dyDescent="0.2">
      <c r="A22" s="2"/>
      <c r="B22" s="4" t="s">
        <v>33</v>
      </c>
      <c r="C22" s="4" t="s">
        <v>60</v>
      </c>
      <c r="D22" s="4" t="s">
        <v>34</v>
      </c>
      <c r="E22" s="3" t="s">
        <v>51</v>
      </c>
      <c r="F22" s="5">
        <v>2</v>
      </c>
      <c r="G22" s="5">
        <v>5</v>
      </c>
      <c r="H22" s="5">
        <v>5</v>
      </c>
      <c r="I22" s="5">
        <v>4</v>
      </c>
      <c r="J22" s="5">
        <v>5</v>
      </c>
      <c r="K22" s="3"/>
      <c r="L22" s="22">
        <v>21</v>
      </c>
      <c r="M22" s="16">
        <v>149.9</v>
      </c>
      <c r="N22" s="23">
        <f t="shared" si="0"/>
        <v>3147.9</v>
      </c>
    </row>
    <row r="23" spans="1:14" ht="77.099999999999994" customHeight="1" x14ac:dyDescent="0.2">
      <c r="A23" s="2"/>
      <c r="B23" s="4" t="s">
        <v>35</v>
      </c>
      <c r="C23" s="4" t="s">
        <v>60</v>
      </c>
      <c r="D23" s="4" t="s">
        <v>17</v>
      </c>
      <c r="E23" s="3" t="s">
        <v>52</v>
      </c>
      <c r="F23" s="5">
        <v>1</v>
      </c>
      <c r="G23" s="5">
        <v>1</v>
      </c>
      <c r="H23" s="3"/>
      <c r="I23" s="3"/>
      <c r="J23" s="3"/>
      <c r="K23" s="3"/>
      <c r="L23" s="22">
        <v>2</v>
      </c>
      <c r="M23" s="16">
        <v>350</v>
      </c>
      <c r="N23" s="23">
        <f t="shared" si="0"/>
        <v>700</v>
      </c>
    </row>
    <row r="24" spans="1:14" ht="77.099999999999994" customHeight="1" x14ac:dyDescent="0.2">
      <c r="A24" s="2"/>
      <c r="B24" s="4" t="s">
        <v>35</v>
      </c>
      <c r="C24" s="4" t="s">
        <v>60</v>
      </c>
      <c r="D24" s="4" t="s">
        <v>18</v>
      </c>
      <c r="E24" s="3" t="s">
        <v>52</v>
      </c>
      <c r="F24" s="5">
        <v>37</v>
      </c>
      <c r="G24" s="5">
        <v>65</v>
      </c>
      <c r="H24" s="5">
        <v>53</v>
      </c>
      <c r="I24" s="5">
        <v>16</v>
      </c>
      <c r="J24" s="5">
        <v>6</v>
      </c>
      <c r="K24" s="3"/>
      <c r="L24" s="22">
        <v>177</v>
      </c>
      <c r="M24" s="16">
        <v>350</v>
      </c>
      <c r="N24" s="23">
        <f t="shared" si="0"/>
        <v>61950</v>
      </c>
    </row>
    <row r="25" spans="1:14" ht="77.099999999999994" customHeight="1" x14ac:dyDescent="0.2">
      <c r="A25" s="2"/>
      <c r="B25" s="4" t="s">
        <v>36</v>
      </c>
      <c r="C25" s="4" t="s">
        <v>61</v>
      </c>
      <c r="D25" s="4" t="s">
        <v>37</v>
      </c>
      <c r="E25" s="3" t="s">
        <v>52</v>
      </c>
      <c r="F25" s="3"/>
      <c r="G25" s="3"/>
      <c r="H25" s="5">
        <v>1</v>
      </c>
      <c r="I25" s="3"/>
      <c r="J25" s="5">
        <v>4</v>
      </c>
      <c r="K25" s="5">
        <v>5</v>
      </c>
      <c r="L25" s="22">
        <v>10</v>
      </c>
      <c r="M25" s="16">
        <v>199.9</v>
      </c>
      <c r="N25" s="23">
        <f t="shared" si="0"/>
        <v>1999</v>
      </c>
    </row>
    <row r="26" spans="1:14" ht="77.099999999999994" customHeight="1" x14ac:dyDescent="0.2">
      <c r="A26" s="2"/>
      <c r="B26" s="4" t="s">
        <v>38</v>
      </c>
      <c r="C26" s="4" t="s">
        <v>61</v>
      </c>
      <c r="D26" s="4" t="s">
        <v>39</v>
      </c>
      <c r="E26" s="3" t="s">
        <v>52</v>
      </c>
      <c r="F26" s="3"/>
      <c r="G26" s="5">
        <v>1</v>
      </c>
      <c r="H26" s="3"/>
      <c r="I26" s="3"/>
      <c r="J26" s="3"/>
      <c r="K26" s="3"/>
      <c r="L26" s="22">
        <v>1</v>
      </c>
      <c r="M26" s="16">
        <v>199.9</v>
      </c>
      <c r="N26" s="23">
        <f t="shared" si="0"/>
        <v>199.9</v>
      </c>
    </row>
    <row r="27" spans="1:14" ht="77.099999999999994" customHeight="1" x14ac:dyDescent="0.2">
      <c r="A27" s="2"/>
      <c r="B27" s="4" t="s">
        <v>40</v>
      </c>
      <c r="C27" s="4" t="s">
        <v>61</v>
      </c>
      <c r="D27" s="4" t="s">
        <v>41</v>
      </c>
      <c r="E27" s="3" t="s">
        <v>54</v>
      </c>
      <c r="F27" s="3"/>
      <c r="G27" s="5">
        <v>1</v>
      </c>
      <c r="H27" s="5">
        <v>1</v>
      </c>
      <c r="I27" s="5">
        <v>1</v>
      </c>
      <c r="J27" s="3"/>
      <c r="K27" s="3"/>
      <c r="L27" s="22">
        <v>3</v>
      </c>
      <c r="M27" s="16">
        <v>199.9</v>
      </c>
      <c r="N27" s="23">
        <f t="shared" si="0"/>
        <v>599.70000000000005</v>
      </c>
    </row>
    <row r="28" spans="1:14" ht="77.099999999999994" customHeight="1" x14ac:dyDescent="0.2">
      <c r="A28" s="2"/>
      <c r="B28" s="4" t="s">
        <v>42</v>
      </c>
      <c r="C28" s="4" t="s">
        <v>60</v>
      </c>
      <c r="D28" s="4" t="s">
        <v>43</v>
      </c>
      <c r="E28" s="3" t="s">
        <v>55</v>
      </c>
      <c r="F28" s="5">
        <v>15</v>
      </c>
      <c r="G28" s="5">
        <v>28</v>
      </c>
      <c r="H28" s="5">
        <v>31</v>
      </c>
      <c r="I28" s="5">
        <v>14</v>
      </c>
      <c r="J28" s="3"/>
      <c r="K28" s="3"/>
      <c r="L28" s="22">
        <v>88</v>
      </c>
      <c r="M28" s="16">
        <v>119.9</v>
      </c>
      <c r="N28" s="23">
        <f t="shared" si="0"/>
        <v>10551.2</v>
      </c>
    </row>
    <row r="29" spans="1:14" ht="77.099999999999994" customHeight="1" x14ac:dyDescent="0.2">
      <c r="A29" s="2"/>
      <c r="B29" s="4" t="s">
        <v>44</v>
      </c>
      <c r="C29" s="4" t="s">
        <v>60</v>
      </c>
      <c r="D29" s="4" t="s">
        <v>43</v>
      </c>
      <c r="E29" s="3" t="s">
        <v>55</v>
      </c>
      <c r="F29" s="5">
        <v>23</v>
      </c>
      <c r="G29" s="5">
        <v>43</v>
      </c>
      <c r="H29" s="5">
        <v>44</v>
      </c>
      <c r="I29" s="5">
        <v>15</v>
      </c>
      <c r="J29" s="3"/>
      <c r="K29" s="3"/>
      <c r="L29" s="22">
        <v>125</v>
      </c>
      <c r="M29" s="16">
        <v>159.9</v>
      </c>
      <c r="N29" s="23">
        <f t="shared" si="0"/>
        <v>19987.5</v>
      </c>
    </row>
    <row r="30" spans="1:14" ht="77.099999999999994" customHeight="1" x14ac:dyDescent="0.2">
      <c r="A30" s="2"/>
      <c r="B30" s="4" t="s">
        <v>45</v>
      </c>
      <c r="C30" s="4" t="s">
        <v>60</v>
      </c>
      <c r="D30" s="4" t="s">
        <v>43</v>
      </c>
      <c r="E30" s="3" t="s">
        <v>55</v>
      </c>
      <c r="F30" s="5">
        <v>36</v>
      </c>
      <c r="G30" s="5">
        <v>52</v>
      </c>
      <c r="H30" s="5">
        <v>31</v>
      </c>
      <c r="I30" s="5">
        <v>16</v>
      </c>
      <c r="J30" s="3"/>
      <c r="K30" s="3"/>
      <c r="L30" s="22">
        <v>135</v>
      </c>
      <c r="M30" s="16">
        <v>89.9</v>
      </c>
      <c r="N30" s="23">
        <f t="shared" si="0"/>
        <v>12136.5</v>
      </c>
    </row>
    <row r="31" spans="1:14" ht="77.099999999999994" customHeight="1" x14ac:dyDescent="0.2">
      <c r="A31" s="2"/>
      <c r="B31" s="4" t="s">
        <v>46</v>
      </c>
      <c r="C31" s="4" t="s">
        <v>60</v>
      </c>
      <c r="D31" s="4" t="s">
        <v>47</v>
      </c>
      <c r="E31" s="3" t="s">
        <v>49</v>
      </c>
      <c r="F31" s="5">
        <v>24</v>
      </c>
      <c r="G31" s="5">
        <v>30</v>
      </c>
      <c r="H31" s="5">
        <v>20</v>
      </c>
      <c r="I31" s="5">
        <v>7</v>
      </c>
      <c r="J31" s="3"/>
      <c r="K31" s="3"/>
      <c r="L31" s="22">
        <v>81</v>
      </c>
      <c r="M31" s="16">
        <v>139.9</v>
      </c>
      <c r="N31" s="23">
        <f t="shared" si="0"/>
        <v>11331.9</v>
      </c>
    </row>
    <row r="32" spans="1:14" ht="78" customHeight="1" x14ac:dyDescent="0.2">
      <c r="A32" s="2"/>
      <c r="B32" s="4" t="s">
        <v>48</v>
      </c>
      <c r="C32" s="4" t="s">
        <v>60</v>
      </c>
      <c r="D32" s="4" t="s">
        <v>11</v>
      </c>
      <c r="E32" s="3" t="s">
        <v>49</v>
      </c>
      <c r="F32" s="5">
        <v>40</v>
      </c>
      <c r="G32" s="5">
        <v>63</v>
      </c>
      <c r="H32" s="5">
        <v>55</v>
      </c>
      <c r="I32" s="5">
        <v>22</v>
      </c>
      <c r="J32" s="3"/>
      <c r="K32" s="3"/>
      <c r="L32" s="22">
        <v>180</v>
      </c>
      <c r="M32" s="16">
        <v>119.9</v>
      </c>
      <c r="N32" s="23">
        <f t="shared" si="0"/>
        <v>21582</v>
      </c>
    </row>
  </sheetData>
  <mergeCells count="1">
    <mergeCell ref="A1:K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2024-01-12T12:24:19Z</dcterms:created>
  <dcterms:modified xsi:type="dcterms:W3CDTF">2024-01-17T10:39:57Z</dcterms:modified>
</cp:coreProperties>
</file>