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OFFER!$A$5:$N$53</definedName>
  </definedNames>
  <calcPr calcId="152511"/>
</workbook>
</file>

<file path=xl/calcChain.xml><?xml version="1.0" encoding="utf-8"?>
<calcChain xmlns="http://schemas.openxmlformats.org/spreadsheetml/2006/main">
  <c r="L4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6" i="1"/>
  <c r="N4" i="1" l="1"/>
  <c r="M4" i="1" s="1"/>
</calcChain>
</file>

<file path=xl/sharedStrings.xml><?xml version="1.0" encoding="utf-8"?>
<sst xmlns="http://schemas.openxmlformats.org/spreadsheetml/2006/main" count="210" uniqueCount="75">
  <si>
    <t>Photo of item for ref.</t>
  </si>
  <si>
    <t>Model</t>
  </si>
  <si>
    <t>Colour</t>
  </si>
  <si>
    <t>Material</t>
  </si>
  <si>
    <t>XS</t>
  </si>
  <si>
    <t>S</t>
  </si>
  <si>
    <t>M</t>
  </si>
  <si>
    <t>L</t>
  </si>
  <si>
    <t>XL</t>
  </si>
  <si>
    <t>XXL</t>
  </si>
  <si>
    <t>Jupiter soft 231 overall</t>
  </si>
  <si>
    <t>black</t>
  </si>
  <si>
    <t>Yamilia dress soft</t>
  </si>
  <si>
    <t>Jupiter soft full length overall</t>
  </si>
  <si>
    <t>Toni Leather 232</t>
  </si>
  <si>
    <t>Ilja leather 224</t>
  </si>
  <si>
    <t>Johnny soft 223</t>
  </si>
  <si>
    <t>Black</t>
  </si>
  <si>
    <t>Lyra soft</t>
  </si>
  <si>
    <t>Lyra soft 214</t>
  </si>
  <si>
    <t>Alenia soft 214</t>
  </si>
  <si>
    <t>Light Beam</t>
  </si>
  <si>
    <t>Elio leather 232</t>
  </si>
  <si>
    <t>Hailey stretch cropped 222</t>
  </si>
  <si>
    <t>Hailey stretch leather 214</t>
  </si>
  <si>
    <t>Alina stretch 223</t>
  </si>
  <si>
    <t>Alina stretch 21102</t>
  </si>
  <si>
    <t>Dark Emerald</t>
  </si>
  <si>
    <t>Kara soft 224</t>
  </si>
  <si>
    <t>Alea leather 232</t>
  </si>
  <si>
    <t>Alea soft 214</t>
  </si>
  <si>
    <t>Alea soft 221</t>
  </si>
  <si>
    <t>Dark Sage</t>
  </si>
  <si>
    <t>Linus buffed 214</t>
  </si>
  <si>
    <t>Ava soft one shoulder 224</t>
  </si>
  <si>
    <t>Kaia leather 231</t>
  </si>
  <si>
    <t>Hazel soft 231</t>
  </si>
  <si>
    <t>Kenia stretch cropped 231</t>
  </si>
  <si>
    <t>Malea soft 222</t>
  </si>
  <si>
    <t>Dark Pine</t>
  </si>
  <si>
    <t>Kaylen buffed 221</t>
  </si>
  <si>
    <t>Fiorin soft 214</t>
  </si>
  <si>
    <t>Fiorin soft 224</t>
  </si>
  <si>
    <t>Fiorin veg cargo 231</t>
  </si>
  <si>
    <t>Lyra leather 232</t>
  </si>
  <si>
    <t>Lyra soft 231</t>
  </si>
  <si>
    <t>Toni Leather</t>
  </si>
  <si>
    <t>Toni soft 224</t>
  </si>
  <si>
    <t>Toni goat veg 231</t>
  </si>
  <si>
    <t>100% goat leather</t>
  </si>
  <si>
    <t>Tyra Leather 232</t>
  </si>
  <si>
    <t>Cole Leather 232</t>
  </si>
  <si>
    <t>Black / Yellow</t>
  </si>
  <si>
    <t>Aleko soft 214</t>
  </si>
  <si>
    <t>Alton goat veg cargo 231</t>
  </si>
  <si>
    <t>Aris Tahari 214</t>
  </si>
  <si>
    <t>Kian soft 222</t>
  </si>
  <si>
    <t>Morten Tahari 224</t>
  </si>
  <si>
    <t>No picture</t>
  </si>
  <si>
    <t>Morty coated</t>
  </si>
  <si>
    <t>32/34</t>
  </si>
  <si>
    <r>
      <rPr>
        <sz val="11"/>
        <rFont val="Calibri"/>
        <family val="2"/>
        <scheme val="minor"/>
      </rPr>
      <t>Bea Asym.
231</t>
    </r>
  </si>
  <si>
    <r>
      <rPr>
        <sz val="11"/>
        <rFont val="Calibri"/>
        <family val="2"/>
        <scheme val="minor"/>
      </rPr>
      <t>Malea soft 22031 +
222</t>
    </r>
  </si>
  <si>
    <r>
      <rPr>
        <sz val="11"/>
        <rFont val="Calibri"/>
        <family val="2"/>
        <scheme val="minor"/>
      </rPr>
      <t>Tona soft 222 +
21102</t>
    </r>
  </si>
  <si>
    <r>
      <rPr>
        <sz val="11"/>
        <rFont val="Calibri"/>
        <family val="2"/>
        <scheme val="minor"/>
      </rPr>
      <t>Kaylen soft
+ 214</t>
    </r>
  </si>
  <si>
    <r>
      <rPr>
        <sz val="11"/>
        <rFont val="Calibri"/>
        <family val="2"/>
        <scheme val="minor"/>
      </rPr>
      <t>Fiorin soft
slim</t>
    </r>
  </si>
  <si>
    <r>
      <rPr>
        <sz val="11"/>
        <rFont val="Calibri"/>
        <family val="2"/>
        <scheme val="minor"/>
      </rPr>
      <t>Ray soft
223</t>
    </r>
  </si>
  <si>
    <t>Women</t>
  </si>
  <si>
    <t>Men</t>
  </si>
  <si>
    <t>Gender</t>
  </si>
  <si>
    <t>100% sheepskin</t>
  </si>
  <si>
    <t>100% waxed cotton</t>
  </si>
  <si>
    <t>RRP</t>
  </si>
  <si>
    <t>TTL RRP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</si>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</sst>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6" x14ac:knownFonts="1">
    <font>
      <sz val="10"/>
      <color rgb="FF000000"/>
      <name val="Times New Roman"/>
      <charset val="204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/>
    </xf>
    <xf numFmtId="164" fontId="2" fillId="0" borderId="0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shrinkToFit="1"/>
    </xf>
    <xf numFmtId="164" fontId="2" fillId="2" borderId="1" xfId="0" applyNumberFormat="1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left" vertical="top" wrapText="1" indent="4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5" Type="http://schemas.openxmlformats.org/officeDocument/2006/relationships/image" Target="../media/image5.pn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pn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png"/><Relationship Id="rId77" Type="http://schemas.openxmlformats.org/officeDocument/2006/relationships/image" Target="../media/image77.jpeg"/><Relationship Id="rId8" Type="http://schemas.openxmlformats.org/officeDocument/2006/relationships/image" Target="../media/image8.pn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pn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pn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158495</xdr:colOff>
      <xdr:row>5</xdr:row>
      <xdr:rowOff>9855</xdr:rowOff>
    </xdr:from>
    <xdr:ext cx="634009" cy="958138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34009" cy="958138"/>
        </a:xfrm>
        <a:prstGeom prst="rect">
          <a:avLst/>
        </a:prstGeom>
      </xdr:spPr>
    </xdr:pic>
    <xdr:clientData/>
  </xdr:oneCellAnchor>
  <xdr:oneCellAnchor>
    <xdr:from>
      <xdr:col>0</xdr:col>
      <xdr:colOff>869061</xdr:colOff>
      <xdr:row>5</xdr:row>
      <xdr:rowOff>21272</xdr:rowOff>
    </xdr:from>
    <xdr:ext cx="646302" cy="941514"/>
    <xdr:pic>
      <xdr:nvPicPr>
        <xdr:cNvPr id="3" name="image2.jpe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6302" cy="941514"/>
        </a:xfrm>
        <a:prstGeom prst="rect">
          <a:avLst/>
        </a:prstGeom>
      </xdr:spPr>
    </xdr:pic>
    <xdr:clientData/>
  </xdr:oneCellAnchor>
  <xdr:oneCellAnchor>
    <xdr:from>
      <xdr:col>0</xdr:col>
      <xdr:colOff>81965</xdr:colOff>
      <xdr:row>6</xdr:row>
      <xdr:rowOff>25628</xdr:rowOff>
    </xdr:from>
    <xdr:ext cx="736066" cy="958240"/>
    <xdr:pic>
      <xdr:nvPicPr>
        <xdr:cNvPr id="4" name="image3.jpe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6066" cy="958240"/>
        </a:xfrm>
        <a:prstGeom prst="rect">
          <a:avLst/>
        </a:prstGeom>
      </xdr:spPr>
    </xdr:pic>
    <xdr:clientData/>
  </xdr:oneCellAnchor>
  <xdr:oneCellAnchor>
    <xdr:from>
      <xdr:col>0</xdr:col>
      <xdr:colOff>869061</xdr:colOff>
      <xdr:row>6</xdr:row>
      <xdr:rowOff>32575</xdr:rowOff>
    </xdr:from>
    <xdr:ext cx="710552" cy="951420"/>
    <xdr:pic>
      <xdr:nvPicPr>
        <xdr:cNvPr id="5" name="image4.jpe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0552" cy="951420"/>
        </a:xfrm>
        <a:prstGeom prst="rect">
          <a:avLst/>
        </a:prstGeom>
      </xdr:spPr>
    </xdr:pic>
    <xdr:clientData/>
  </xdr:oneCellAnchor>
  <xdr:oneCellAnchor>
    <xdr:from>
      <xdr:col>0</xdr:col>
      <xdr:colOff>94246</xdr:colOff>
      <xdr:row>7</xdr:row>
      <xdr:rowOff>20904</xdr:rowOff>
    </xdr:from>
    <xdr:ext cx="1603476" cy="961567"/>
    <xdr:pic>
      <xdr:nvPicPr>
        <xdr:cNvPr id="6" name="image5.pn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03476" cy="961567"/>
        </a:xfrm>
        <a:prstGeom prst="rect">
          <a:avLst/>
        </a:prstGeom>
      </xdr:spPr>
    </xdr:pic>
    <xdr:clientData/>
  </xdr:oneCellAnchor>
  <xdr:oneCellAnchor>
    <xdr:from>
      <xdr:col>0</xdr:col>
      <xdr:colOff>107467</xdr:colOff>
      <xdr:row>8</xdr:row>
      <xdr:rowOff>20904</xdr:rowOff>
    </xdr:from>
    <xdr:ext cx="1548130" cy="966469"/>
    <xdr:grpSp>
      <xdr:nvGrpSpPr>
        <xdr:cNvPr id="7" name="Group 7"/>
        <xdr:cNvGrpSpPr/>
      </xdr:nvGrpSpPr>
      <xdr:grpSpPr>
        <a:xfrm>
          <a:off x="107467" y="4126179"/>
          <a:ext cx="1548130" cy="966469"/>
          <a:chOff x="0" y="0"/>
          <a:chExt cx="1548130" cy="966469"/>
        </a:xfrm>
      </xdr:grpSpPr>
      <xdr:pic>
        <xdr:nvPicPr>
          <xdr:cNvPr id="8" name="image6.jpeg"/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54964" cy="965885"/>
          </a:xfrm>
          <a:prstGeom prst="rect">
            <a:avLst/>
          </a:prstGeom>
        </xdr:spPr>
      </xdr:pic>
      <xdr:pic>
        <xdr:nvPicPr>
          <xdr:cNvPr id="9" name="image7.jpeg"/>
          <xdr:cNvPicPr>
            <a:picLocks noChangeAspect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86104" y="5575"/>
            <a:ext cx="761568" cy="953960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145262</xdr:colOff>
      <xdr:row>11</xdr:row>
      <xdr:rowOff>42875</xdr:rowOff>
    </xdr:from>
    <xdr:ext cx="1476133" cy="944422"/>
    <xdr:pic>
      <xdr:nvPicPr>
        <xdr:cNvPr id="10" name="image8.png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6133" cy="944422"/>
        </a:xfrm>
        <a:prstGeom prst="rect">
          <a:avLst/>
        </a:prstGeom>
      </xdr:spPr>
    </xdr:pic>
    <xdr:clientData/>
  </xdr:oneCellAnchor>
  <xdr:oneCellAnchor>
    <xdr:from>
      <xdr:col>0</xdr:col>
      <xdr:colOff>73863</xdr:colOff>
      <xdr:row>9</xdr:row>
      <xdr:rowOff>19177</xdr:rowOff>
    </xdr:from>
    <xdr:ext cx="1605699" cy="963167"/>
    <xdr:pic>
      <xdr:nvPicPr>
        <xdr:cNvPr id="11" name="image9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05699" cy="963167"/>
        </a:xfrm>
        <a:prstGeom prst="rect">
          <a:avLst/>
        </a:prstGeom>
      </xdr:spPr>
    </xdr:pic>
    <xdr:clientData/>
  </xdr:oneCellAnchor>
  <xdr:oneCellAnchor>
    <xdr:from>
      <xdr:col>0</xdr:col>
      <xdr:colOff>30937</xdr:colOff>
      <xdr:row>10</xdr:row>
      <xdr:rowOff>26225</xdr:rowOff>
    </xdr:from>
    <xdr:ext cx="1614170" cy="961390"/>
    <xdr:grpSp>
      <xdr:nvGrpSpPr>
        <xdr:cNvPr id="12" name="Group 12"/>
        <xdr:cNvGrpSpPr/>
      </xdr:nvGrpSpPr>
      <xdr:grpSpPr>
        <a:xfrm>
          <a:off x="30937" y="6150800"/>
          <a:ext cx="1614170" cy="961390"/>
          <a:chOff x="0" y="0"/>
          <a:chExt cx="1614170" cy="961390"/>
        </a:xfrm>
      </xdr:grpSpPr>
      <xdr:pic>
        <xdr:nvPicPr>
          <xdr:cNvPr id="13" name="image10.jpeg"/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99363" cy="960945"/>
          </a:xfrm>
          <a:prstGeom prst="rect">
            <a:avLst/>
          </a:prstGeom>
        </xdr:spPr>
      </xdr:pic>
      <xdr:pic>
        <xdr:nvPicPr>
          <xdr:cNvPr id="14" name="image11.jpeg"/>
          <xdr:cNvPicPr>
            <a:picLocks noChangeAspect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23391" y="11341"/>
            <a:ext cx="790498" cy="949604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75349</xdr:colOff>
      <xdr:row>12</xdr:row>
      <xdr:rowOff>15519</xdr:rowOff>
    </xdr:from>
    <xdr:ext cx="1602105" cy="972819"/>
    <xdr:grpSp>
      <xdr:nvGrpSpPr>
        <xdr:cNvPr id="15" name="Group 15"/>
        <xdr:cNvGrpSpPr/>
      </xdr:nvGrpSpPr>
      <xdr:grpSpPr>
        <a:xfrm>
          <a:off x="75349" y="8159394"/>
          <a:ext cx="1602105" cy="972819"/>
          <a:chOff x="0" y="0"/>
          <a:chExt cx="1602105" cy="972819"/>
        </a:xfrm>
      </xdr:grpSpPr>
      <xdr:pic>
        <xdr:nvPicPr>
          <xdr:cNvPr id="16" name="image12.jpeg"/>
          <xdr:cNvPicPr>
            <a:picLocks noChangeAspect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61568" cy="972286"/>
          </a:xfrm>
          <a:prstGeom prst="rect">
            <a:avLst/>
          </a:prstGeom>
        </xdr:spPr>
      </xdr:pic>
      <xdr:pic>
        <xdr:nvPicPr>
          <xdr:cNvPr id="17" name="image13.jpeg"/>
          <xdr:cNvPicPr>
            <a:picLocks noChangeAspect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3711" y="0"/>
            <a:ext cx="807974" cy="972286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69672</xdr:colOff>
      <xdr:row>14</xdr:row>
      <xdr:rowOff>26504</xdr:rowOff>
    </xdr:from>
    <xdr:ext cx="1604645" cy="961390"/>
    <xdr:grpSp>
      <xdr:nvGrpSpPr>
        <xdr:cNvPr id="18" name="Group 18"/>
        <xdr:cNvGrpSpPr/>
      </xdr:nvGrpSpPr>
      <xdr:grpSpPr>
        <a:xfrm>
          <a:off x="69672" y="10189679"/>
          <a:ext cx="1604645" cy="961390"/>
          <a:chOff x="0" y="0"/>
          <a:chExt cx="1604645" cy="961390"/>
        </a:xfrm>
      </xdr:grpSpPr>
      <xdr:pic>
        <xdr:nvPicPr>
          <xdr:cNvPr id="19" name="image14.jpeg"/>
          <xdr:cNvPicPr>
            <a:picLocks noChangeAspect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92759" cy="953300"/>
          </a:xfrm>
          <a:prstGeom prst="rect">
            <a:avLst/>
          </a:prstGeom>
        </xdr:spPr>
      </xdr:pic>
      <xdr:pic>
        <xdr:nvPicPr>
          <xdr:cNvPr id="20" name="image15.jpeg"/>
          <xdr:cNvPicPr>
            <a:picLocks noChangeAspect="1"/>
          </xdr:cNvPicPr>
        </xdr:nvPicPr>
        <xdr:blipFill>
          <a:blip xmlns:r="http://schemas.openxmlformats.org/officeDocument/2006/relationships" r:embed="rId1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0503" y="5651"/>
            <a:ext cx="773861" cy="955268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119761</xdr:colOff>
      <xdr:row>16</xdr:row>
      <xdr:rowOff>14884</xdr:rowOff>
    </xdr:from>
    <xdr:ext cx="1465580" cy="972819"/>
    <xdr:grpSp>
      <xdr:nvGrpSpPr>
        <xdr:cNvPr id="21" name="Group 21"/>
        <xdr:cNvGrpSpPr/>
      </xdr:nvGrpSpPr>
      <xdr:grpSpPr>
        <a:xfrm>
          <a:off x="119761" y="12197359"/>
          <a:ext cx="1465580" cy="972819"/>
          <a:chOff x="0" y="0"/>
          <a:chExt cx="1465580" cy="972819"/>
        </a:xfrm>
      </xdr:grpSpPr>
      <xdr:pic>
        <xdr:nvPicPr>
          <xdr:cNvPr id="22" name="image16.jpeg"/>
          <xdr:cNvPicPr>
            <a:picLocks noChangeAspect="1"/>
          </xdr:cNvPicPr>
        </xdr:nvPicPr>
        <xdr:blipFill>
          <a:blip xmlns:r="http://schemas.openxmlformats.org/officeDocument/2006/relationships" r:embed="rId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68959" cy="972286"/>
          </a:xfrm>
          <a:prstGeom prst="rect">
            <a:avLst/>
          </a:prstGeom>
        </xdr:spPr>
      </xdr:pic>
      <xdr:pic>
        <xdr:nvPicPr>
          <xdr:cNvPr id="23" name="image17.jpeg"/>
          <xdr:cNvPicPr>
            <a:picLocks noChangeAspect="1"/>
          </xdr:cNvPicPr>
        </xdr:nvPicPr>
        <xdr:blipFill>
          <a:blip xmlns:r="http://schemas.openxmlformats.org/officeDocument/2006/relationships" r:embed="rId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98245" y="88"/>
            <a:ext cx="767245" cy="966609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114084</xdr:colOff>
      <xdr:row>17</xdr:row>
      <xdr:rowOff>14884</xdr:rowOff>
    </xdr:from>
    <xdr:ext cx="1529080" cy="972819"/>
    <xdr:grpSp>
      <xdr:nvGrpSpPr>
        <xdr:cNvPr id="24" name="Group 24"/>
        <xdr:cNvGrpSpPr/>
      </xdr:nvGrpSpPr>
      <xdr:grpSpPr>
        <a:xfrm>
          <a:off x="114084" y="13207009"/>
          <a:ext cx="1529080" cy="972819"/>
          <a:chOff x="0" y="0"/>
          <a:chExt cx="1529080" cy="972819"/>
        </a:xfrm>
      </xdr:grpSpPr>
      <xdr:pic>
        <xdr:nvPicPr>
          <xdr:cNvPr id="25" name="image18.jpeg"/>
          <xdr:cNvPicPr>
            <a:picLocks noChangeAspect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2"/>
            <a:ext cx="666140" cy="972781"/>
          </a:xfrm>
          <a:prstGeom prst="rect">
            <a:avLst/>
          </a:prstGeom>
        </xdr:spPr>
      </xdr:pic>
      <xdr:pic>
        <xdr:nvPicPr>
          <xdr:cNvPr id="26" name="image19.jpeg"/>
          <xdr:cNvPicPr>
            <a:picLocks noChangeAspect="1"/>
          </xdr:cNvPicPr>
        </xdr:nvPicPr>
        <xdr:blipFill>
          <a:blip xmlns:r="http://schemas.openxmlformats.org/officeDocument/2006/relationships" r:embed="rId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84999" y="0"/>
            <a:ext cx="843483" cy="972286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94246</xdr:colOff>
      <xdr:row>18</xdr:row>
      <xdr:rowOff>14541</xdr:rowOff>
    </xdr:from>
    <xdr:ext cx="1530350" cy="981075"/>
    <xdr:grpSp>
      <xdr:nvGrpSpPr>
        <xdr:cNvPr id="27" name="Group 27"/>
        <xdr:cNvGrpSpPr/>
      </xdr:nvGrpSpPr>
      <xdr:grpSpPr>
        <a:xfrm>
          <a:off x="94246" y="14216316"/>
          <a:ext cx="1530350" cy="981075"/>
          <a:chOff x="0" y="0"/>
          <a:chExt cx="1530350" cy="981075"/>
        </a:xfrm>
      </xdr:grpSpPr>
      <xdr:pic>
        <xdr:nvPicPr>
          <xdr:cNvPr id="28" name="image20.jpeg"/>
          <xdr:cNvPicPr>
            <a:picLocks noChangeAspect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2"/>
            <a:ext cx="698271" cy="970076"/>
          </a:xfrm>
          <a:prstGeom prst="rect">
            <a:avLst/>
          </a:prstGeom>
        </xdr:spPr>
      </xdr:pic>
      <xdr:pic>
        <xdr:nvPicPr>
          <xdr:cNvPr id="29" name="image21.jpeg"/>
          <xdr:cNvPicPr>
            <a:picLocks noChangeAspect="1"/>
          </xdr:cNvPicPr>
        </xdr:nvPicPr>
        <xdr:blipFill>
          <a:blip xmlns:r="http://schemas.openxmlformats.org/officeDocument/2006/relationships" r:embed="rId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7156" y="0"/>
            <a:ext cx="812596" cy="980630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69672</xdr:colOff>
      <xdr:row>15</xdr:row>
      <xdr:rowOff>3848</xdr:rowOff>
    </xdr:from>
    <xdr:ext cx="1574165" cy="984885"/>
    <xdr:grpSp>
      <xdr:nvGrpSpPr>
        <xdr:cNvPr id="30" name="Group 30"/>
        <xdr:cNvGrpSpPr/>
      </xdr:nvGrpSpPr>
      <xdr:grpSpPr>
        <a:xfrm>
          <a:off x="69672" y="11176673"/>
          <a:ext cx="1574165" cy="984885"/>
          <a:chOff x="0" y="0"/>
          <a:chExt cx="1574165" cy="984885"/>
        </a:xfrm>
      </xdr:grpSpPr>
      <xdr:pic>
        <xdr:nvPicPr>
          <xdr:cNvPr id="31" name="image22.jpeg"/>
          <xdr:cNvPicPr>
            <a:picLocks noChangeAspect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29449" cy="984592"/>
          </a:xfrm>
          <a:prstGeom prst="rect">
            <a:avLst/>
          </a:prstGeom>
        </xdr:spPr>
      </xdr:pic>
      <xdr:pic>
        <xdr:nvPicPr>
          <xdr:cNvPr id="32" name="image23.jpeg"/>
          <xdr:cNvPicPr>
            <a:picLocks noChangeAspect="1"/>
          </xdr:cNvPicPr>
        </xdr:nvPicPr>
        <xdr:blipFill>
          <a:blip xmlns:r="http://schemas.openxmlformats.org/officeDocument/2006/relationships" r:embed="rId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54938" y="5626"/>
            <a:ext cx="818870" cy="977950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132981</xdr:colOff>
      <xdr:row>13</xdr:row>
      <xdr:rowOff>4216</xdr:rowOff>
    </xdr:from>
    <xdr:ext cx="1452880" cy="982980"/>
    <xdr:grpSp>
      <xdr:nvGrpSpPr>
        <xdr:cNvPr id="33" name="Group 33"/>
        <xdr:cNvGrpSpPr/>
      </xdr:nvGrpSpPr>
      <xdr:grpSpPr>
        <a:xfrm>
          <a:off x="132981" y="9157741"/>
          <a:ext cx="1452880" cy="982980"/>
          <a:chOff x="0" y="0"/>
          <a:chExt cx="1452880" cy="982980"/>
        </a:xfrm>
      </xdr:grpSpPr>
      <xdr:pic>
        <xdr:nvPicPr>
          <xdr:cNvPr id="34" name="image24.jpeg"/>
          <xdr:cNvPicPr>
            <a:picLocks noChangeAspect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63"/>
            <a:ext cx="691654" cy="982383"/>
          </a:xfrm>
          <a:prstGeom prst="rect">
            <a:avLst/>
          </a:prstGeom>
        </xdr:spPr>
      </xdr:pic>
      <xdr:pic>
        <xdr:nvPicPr>
          <xdr:cNvPr id="35" name="image25.jpeg"/>
          <xdr:cNvPicPr>
            <a:picLocks noChangeAspect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9475" y="0"/>
            <a:ext cx="722833" cy="980668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49834</xdr:colOff>
      <xdr:row>20</xdr:row>
      <xdr:rowOff>15519</xdr:rowOff>
    </xdr:from>
    <xdr:ext cx="1572895" cy="961390"/>
    <xdr:grpSp>
      <xdr:nvGrpSpPr>
        <xdr:cNvPr id="36" name="Group 36"/>
        <xdr:cNvGrpSpPr/>
      </xdr:nvGrpSpPr>
      <xdr:grpSpPr>
        <a:xfrm>
          <a:off x="49834" y="16236594"/>
          <a:ext cx="1572895" cy="961390"/>
          <a:chOff x="0" y="0"/>
          <a:chExt cx="1572895" cy="961390"/>
        </a:xfrm>
      </xdr:grpSpPr>
      <xdr:pic>
        <xdr:nvPicPr>
          <xdr:cNvPr id="37" name="image26.jpeg"/>
          <xdr:cNvPicPr>
            <a:picLocks noChangeAspect="1"/>
          </xdr:cNvPicPr>
        </xdr:nvPicPr>
        <xdr:blipFill>
          <a:blip xmlns:r="http://schemas.openxmlformats.org/officeDocument/2006/relationships" r:embed="rId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1379"/>
            <a:ext cx="882446" cy="949604"/>
          </a:xfrm>
          <a:prstGeom prst="rect">
            <a:avLst/>
          </a:prstGeom>
        </xdr:spPr>
      </xdr:pic>
      <xdr:pic>
        <xdr:nvPicPr>
          <xdr:cNvPr id="38" name="image27.jpeg"/>
          <xdr:cNvPicPr>
            <a:picLocks noChangeAspect="1"/>
          </xdr:cNvPicPr>
        </xdr:nvPicPr>
        <xdr:blipFill>
          <a:blip xmlns:r="http://schemas.openxmlformats.org/officeDocument/2006/relationships" r:embed="rId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07999" y="0"/>
            <a:ext cx="664400" cy="955268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49834</xdr:colOff>
      <xdr:row>19</xdr:row>
      <xdr:rowOff>25375</xdr:rowOff>
    </xdr:from>
    <xdr:ext cx="1532966" cy="968273"/>
    <xdr:pic>
      <xdr:nvPicPr>
        <xdr:cNvPr id="39" name="image28.png"/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2966" cy="968273"/>
        </a:xfrm>
        <a:prstGeom prst="rect">
          <a:avLst/>
        </a:prstGeom>
      </xdr:spPr>
    </xdr:pic>
    <xdr:clientData/>
  </xdr:oneCellAnchor>
  <xdr:oneCellAnchor>
    <xdr:from>
      <xdr:col>0</xdr:col>
      <xdr:colOff>81965</xdr:colOff>
      <xdr:row>21</xdr:row>
      <xdr:rowOff>3847</xdr:rowOff>
    </xdr:from>
    <xdr:ext cx="1561465" cy="986155"/>
    <xdr:grpSp>
      <xdr:nvGrpSpPr>
        <xdr:cNvPr id="40" name="Group 40"/>
        <xdr:cNvGrpSpPr/>
      </xdr:nvGrpSpPr>
      <xdr:grpSpPr>
        <a:xfrm>
          <a:off x="81965" y="17234572"/>
          <a:ext cx="1561465" cy="986155"/>
          <a:chOff x="0" y="0"/>
          <a:chExt cx="1561465" cy="986155"/>
        </a:xfrm>
      </xdr:grpSpPr>
      <xdr:pic>
        <xdr:nvPicPr>
          <xdr:cNvPr id="41" name="image29.jpeg"/>
          <xdr:cNvPicPr>
            <a:picLocks noChangeAspect="1"/>
          </xdr:cNvPicPr>
        </xdr:nvPicPr>
        <xdr:blipFill>
          <a:blip xmlns:r="http://schemas.openxmlformats.org/officeDocument/2006/relationships" r:embed="rId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5626"/>
            <a:ext cx="806538" cy="977950"/>
          </a:xfrm>
          <a:prstGeom prst="rect">
            <a:avLst/>
          </a:prstGeom>
        </xdr:spPr>
      </xdr:pic>
      <xdr:pic>
        <xdr:nvPicPr>
          <xdr:cNvPr id="42" name="image30.jpeg"/>
          <xdr:cNvPicPr>
            <a:picLocks noChangeAspect="1"/>
          </xdr:cNvPicPr>
        </xdr:nvPicPr>
        <xdr:blipFill>
          <a:blip xmlns:r="http://schemas.openxmlformats.org/officeDocument/2006/relationships" r:embed="rId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5609" y="0"/>
            <a:ext cx="725271" cy="985862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69672</xdr:colOff>
      <xdr:row>23</xdr:row>
      <xdr:rowOff>16358</xdr:rowOff>
    </xdr:from>
    <xdr:ext cx="1579245" cy="966469"/>
    <xdr:grpSp>
      <xdr:nvGrpSpPr>
        <xdr:cNvPr id="43" name="Group 43"/>
        <xdr:cNvGrpSpPr/>
      </xdr:nvGrpSpPr>
      <xdr:grpSpPr>
        <a:xfrm>
          <a:off x="69672" y="19266383"/>
          <a:ext cx="1579245" cy="966469"/>
          <a:chOff x="0" y="0"/>
          <a:chExt cx="1579245" cy="966469"/>
        </a:xfrm>
      </xdr:grpSpPr>
      <xdr:pic>
        <xdr:nvPicPr>
          <xdr:cNvPr id="44" name="image31.jpeg"/>
          <xdr:cNvPicPr>
            <a:picLocks noChangeAspect="1"/>
          </xdr:cNvPicPr>
        </xdr:nvPicPr>
        <xdr:blipFill>
          <a:blip xmlns:r="http://schemas.openxmlformats.org/officeDocument/2006/relationships" r:embed="rId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48347" cy="966241"/>
          </a:xfrm>
          <a:prstGeom prst="rect">
            <a:avLst/>
          </a:prstGeom>
        </xdr:spPr>
      </xdr:pic>
      <xdr:pic>
        <xdr:nvPicPr>
          <xdr:cNvPr id="45" name="image32.jpeg"/>
          <xdr:cNvPicPr>
            <a:picLocks noChangeAspect="1"/>
          </xdr:cNvPicPr>
        </xdr:nvPicPr>
        <xdr:blipFill>
          <a:blip xmlns:r="http://schemas.openxmlformats.org/officeDocument/2006/relationships" r:embed="rId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2784" y="9905"/>
            <a:ext cx="786142" cy="949604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49834</xdr:colOff>
      <xdr:row>24</xdr:row>
      <xdr:rowOff>14871</xdr:rowOff>
    </xdr:from>
    <xdr:ext cx="1639430" cy="975347"/>
    <xdr:pic>
      <xdr:nvPicPr>
        <xdr:cNvPr id="46" name="image33.png"/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39430" cy="975347"/>
        </a:xfrm>
        <a:prstGeom prst="rect">
          <a:avLst/>
        </a:prstGeom>
      </xdr:spPr>
    </xdr:pic>
    <xdr:clientData/>
  </xdr:oneCellAnchor>
  <xdr:oneCellAnchor>
    <xdr:from>
      <xdr:col>0</xdr:col>
      <xdr:colOff>88569</xdr:colOff>
      <xdr:row>22</xdr:row>
      <xdr:rowOff>9498</xdr:rowOff>
    </xdr:from>
    <xdr:ext cx="1491615" cy="989965"/>
    <xdr:grpSp>
      <xdr:nvGrpSpPr>
        <xdr:cNvPr id="47" name="Group 47"/>
        <xdr:cNvGrpSpPr/>
      </xdr:nvGrpSpPr>
      <xdr:grpSpPr>
        <a:xfrm>
          <a:off x="88569" y="18249873"/>
          <a:ext cx="1491615" cy="989965"/>
          <a:chOff x="0" y="0"/>
          <a:chExt cx="1491615" cy="989965"/>
        </a:xfrm>
      </xdr:grpSpPr>
      <xdr:pic>
        <xdr:nvPicPr>
          <xdr:cNvPr id="48" name="image34.jpeg"/>
          <xdr:cNvPicPr>
            <a:picLocks noChangeAspect="1"/>
          </xdr:cNvPicPr>
        </xdr:nvPicPr>
        <xdr:blipFill>
          <a:blip xmlns:r="http://schemas.openxmlformats.org/officeDocument/2006/relationships" r:embed="rId3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10552" cy="989482"/>
          </a:xfrm>
          <a:prstGeom prst="rect">
            <a:avLst/>
          </a:prstGeom>
        </xdr:spPr>
      </xdr:pic>
      <xdr:pic>
        <xdr:nvPicPr>
          <xdr:cNvPr id="49" name="image35.jpeg"/>
          <xdr:cNvPicPr>
            <a:picLocks noChangeAspect="1"/>
          </xdr:cNvPicPr>
        </xdr:nvPicPr>
        <xdr:blipFill>
          <a:blip xmlns:r="http://schemas.openxmlformats.org/officeDocument/2006/relationships" r:embed="rId3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54964" y="11417"/>
            <a:ext cx="736066" cy="973747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1082082</xdr:colOff>
      <xdr:row>25</xdr:row>
      <xdr:rowOff>32003</xdr:rowOff>
    </xdr:from>
    <xdr:ext cx="439251" cy="941832"/>
    <xdr:pic>
      <xdr:nvPicPr>
        <xdr:cNvPr id="50" name="image36.jpeg"/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39251" cy="941832"/>
        </a:xfrm>
        <a:prstGeom prst="rect">
          <a:avLst/>
        </a:prstGeom>
      </xdr:spPr>
    </xdr:pic>
    <xdr:clientData/>
  </xdr:oneCellAnchor>
  <xdr:oneCellAnchor>
    <xdr:from>
      <xdr:col>0</xdr:col>
      <xdr:colOff>100863</xdr:colOff>
      <xdr:row>25</xdr:row>
      <xdr:rowOff>14567</xdr:rowOff>
    </xdr:from>
    <xdr:ext cx="708464" cy="954316"/>
    <xdr:pic>
      <xdr:nvPicPr>
        <xdr:cNvPr id="51" name="image37.jpeg"/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8464" cy="954316"/>
        </a:xfrm>
        <a:prstGeom prst="rect">
          <a:avLst/>
        </a:prstGeom>
      </xdr:spPr>
    </xdr:pic>
    <xdr:clientData/>
  </xdr:oneCellAnchor>
  <xdr:oneCellAnchor>
    <xdr:from>
      <xdr:col>0</xdr:col>
      <xdr:colOff>75349</xdr:colOff>
      <xdr:row>26</xdr:row>
      <xdr:rowOff>15570</xdr:rowOff>
    </xdr:from>
    <xdr:ext cx="1525905" cy="978535"/>
    <xdr:grpSp>
      <xdr:nvGrpSpPr>
        <xdr:cNvPr id="52" name="Group 52"/>
        <xdr:cNvGrpSpPr/>
      </xdr:nvGrpSpPr>
      <xdr:grpSpPr>
        <a:xfrm>
          <a:off x="75349" y="22294545"/>
          <a:ext cx="1525905" cy="978535"/>
          <a:chOff x="0" y="0"/>
          <a:chExt cx="1525905" cy="978535"/>
        </a:xfrm>
      </xdr:grpSpPr>
      <xdr:pic>
        <xdr:nvPicPr>
          <xdr:cNvPr id="53" name="image38.jpeg"/>
          <xdr:cNvPicPr>
            <a:picLocks noChangeAspect="1"/>
          </xdr:cNvPicPr>
        </xdr:nvPicPr>
        <xdr:blipFill>
          <a:blip xmlns:r="http://schemas.openxmlformats.org/officeDocument/2006/relationships" r:embed="rId3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"/>
            <a:ext cx="842937" cy="966609"/>
          </a:xfrm>
          <a:prstGeom prst="rect">
            <a:avLst/>
          </a:prstGeom>
        </xdr:spPr>
      </xdr:pic>
      <xdr:pic>
        <xdr:nvPicPr>
          <xdr:cNvPr id="54" name="image39.jpeg"/>
          <xdr:cNvPicPr>
            <a:picLocks noChangeAspect="1"/>
          </xdr:cNvPicPr>
        </xdr:nvPicPr>
        <xdr:blipFill>
          <a:blip xmlns:r="http://schemas.openxmlformats.org/officeDocument/2006/relationships" r:embed="rId3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75880" y="0"/>
            <a:ext cx="649770" cy="977950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114084</xdr:colOff>
      <xdr:row>28</xdr:row>
      <xdr:rowOff>15189</xdr:rowOff>
    </xdr:from>
    <xdr:ext cx="744105" cy="977950"/>
    <xdr:pic>
      <xdr:nvPicPr>
        <xdr:cNvPr id="55" name="image40.jpeg"/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44105" cy="977950"/>
        </a:xfrm>
        <a:prstGeom prst="rect">
          <a:avLst/>
        </a:prstGeom>
      </xdr:spPr>
    </xdr:pic>
    <xdr:clientData/>
  </xdr:oneCellAnchor>
  <xdr:oneCellAnchor>
    <xdr:from>
      <xdr:col>0</xdr:col>
      <xdr:colOff>917575</xdr:colOff>
      <xdr:row>28</xdr:row>
      <xdr:rowOff>25044</xdr:rowOff>
    </xdr:from>
    <xdr:ext cx="711606" cy="968095"/>
    <xdr:pic>
      <xdr:nvPicPr>
        <xdr:cNvPr id="56" name="image41.jpeg"/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1606" cy="968095"/>
        </a:xfrm>
        <a:prstGeom prst="rect">
          <a:avLst/>
        </a:prstGeom>
      </xdr:spPr>
    </xdr:pic>
    <xdr:clientData/>
  </xdr:oneCellAnchor>
  <xdr:oneCellAnchor>
    <xdr:from>
      <xdr:col>0</xdr:col>
      <xdr:colOff>88569</xdr:colOff>
      <xdr:row>30</xdr:row>
      <xdr:rowOff>20611</xdr:rowOff>
    </xdr:from>
    <xdr:ext cx="1557655" cy="972819"/>
    <xdr:grpSp>
      <xdr:nvGrpSpPr>
        <xdr:cNvPr id="57" name="Group 57"/>
        <xdr:cNvGrpSpPr/>
      </xdr:nvGrpSpPr>
      <xdr:grpSpPr>
        <a:xfrm>
          <a:off x="88569" y="26338186"/>
          <a:ext cx="1557655" cy="972819"/>
          <a:chOff x="0" y="0"/>
          <a:chExt cx="1557655" cy="972819"/>
        </a:xfrm>
      </xdr:grpSpPr>
      <xdr:pic>
        <xdr:nvPicPr>
          <xdr:cNvPr id="58" name="image42.jpeg"/>
          <xdr:cNvPicPr>
            <a:picLocks noChangeAspect="1"/>
          </xdr:cNvPicPr>
        </xdr:nvPicPr>
        <xdr:blipFill>
          <a:blip xmlns:r="http://schemas.openxmlformats.org/officeDocument/2006/relationships" r:embed="rId4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50"/>
            <a:ext cx="748347" cy="970826"/>
          </a:xfrm>
          <a:prstGeom prst="rect">
            <a:avLst/>
          </a:prstGeom>
        </xdr:spPr>
      </xdr:pic>
      <xdr:pic>
        <xdr:nvPicPr>
          <xdr:cNvPr id="59" name="image43.jpeg"/>
          <xdr:cNvPicPr>
            <a:picLocks noChangeAspect="1"/>
          </xdr:cNvPicPr>
        </xdr:nvPicPr>
        <xdr:blipFill>
          <a:blip xmlns:r="http://schemas.openxmlformats.org/officeDocument/2006/relationships" r:embed="rId4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80491" y="0"/>
            <a:ext cx="776554" cy="972273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63068</xdr:colOff>
      <xdr:row>31</xdr:row>
      <xdr:rowOff>9271</xdr:rowOff>
    </xdr:from>
    <xdr:ext cx="1592580" cy="962660"/>
    <xdr:grpSp>
      <xdr:nvGrpSpPr>
        <xdr:cNvPr id="60" name="Group 60"/>
        <xdr:cNvGrpSpPr/>
      </xdr:nvGrpSpPr>
      <xdr:grpSpPr>
        <a:xfrm>
          <a:off x="63068" y="27336496"/>
          <a:ext cx="1592580" cy="962660"/>
          <a:chOff x="0" y="0"/>
          <a:chExt cx="1592580" cy="962660"/>
        </a:xfrm>
      </xdr:grpSpPr>
      <xdr:pic>
        <xdr:nvPicPr>
          <xdr:cNvPr id="61" name="image44.jpeg"/>
          <xdr:cNvPicPr>
            <a:picLocks noChangeAspect="1"/>
          </xdr:cNvPicPr>
        </xdr:nvPicPr>
        <xdr:blipFill>
          <a:blip xmlns:r="http://schemas.openxmlformats.org/officeDocument/2006/relationships" r:embed="rId4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811657" cy="962406"/>
          </a:xfrm>
          <a:prstGeom prst="rect">
            <a:avLst/>
          </a:prstGeom>
        </xdr:spPr>
      </xdr:pic>
      <xdr:pic>
        <xdr:nvPicPr>
          <xdr:cNvPr id="62" name="image45.jpeg"/>
          <xdr:cNvPicPr>
            <a:picLocks noChangeAspect="1"/>
          </xdr:cNvPicPr>
        </xdr:nvPicPr>
        <xdr:blipFill>
          <a:blip xmlns:r="http://schemas.openxmlformats.org/officeDocument/2006/relationships" r:embed="rId4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43711" y="5689"/>
            <a:ext cx="748347" cy="949604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30937</xdr:colOff>
      <xdr:row>27</xdr:row>
      <xdr:rowOff>15621</xdr:rowOff>
    </xdr:from>
    <xdr:ext cx="1644014" cy="975994"/>
    <xdr:grpSp>
      <xdr:nvGrpSpPr>
        <xdr:cNvPr id="63" name="Group 63"/>
        <xdr:cNvGrpSpPr/>
      </xdr:nvGrpSpPr>
      <xdr:grpSpPr>
        <a:xfrm>
          <a:off x="30937" y="23304246"/>
          <a:ext cx="1644014" cy="975994"/>
          <a:chOff x="0" y="0"/>
          <a:chExt cx="1644014" cy="975994"/>
        </a:xfrm>
      </xdr:grpSpPr>
      <xdr:pic>
        <xdr:nvPicPr>
          <xdr:cNvPr id="64" name="image46.jpeg"/>
          <xdr:cNvPicPr>
            <a:picLocks noChangeAspect="1"/>
          </xdr:cNvPicPr>
        </xdr:nvPicPr>
        <xdr:blipFill>
          <a:blip xmlns:r="http://schemas.openxmlformats.org/officeDocument/2006/relationships" r:embed="rId4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01369" y="5575"/>
            <a:ext cx="742429" cy="966609"/>
          </a:xfrm>
          <a:prstGeom prst="rect">
            <a:avLst/>
          </a:prstGeom>
        </xdr:spPr>
      </xdr:pic>
      <xdr:pic>
        <xdr:nvPicPr>
          <xdr:cNvPr id="65" name="image47.jpeg"/>
          <xdr:cNvPicPr>
            <a:picLocks noChangeAspect="1"/>
          </xdr:cNvPicPr>
        </xdr:nvPicPr>
        <xdr:blipFill>
          <a:blip xmlns:r="http://schemas.openxmlformats.org/officeDocument/2006/relationships" r:embed="rId4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869289" cy="975613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37553</xdr:colOff>
      <xdr:row>32</xdr:row>
      <xdr:rowOff>14528</xdr:rowOff>
    </xdr:from>
    <xdr:ext cx="1542415" cy="975360"/>
    <xdr:grpSp>
      <xdr:nvGrpSpPr>
        <xdr:cNvPr id="66" name="Group 66"/>
        <xdr:cNvGrpSpPr/>
      </xdr:nvGrpSpPr>
      <xdr:grpSpPr>
        <a:xfrm>
          <a:off x="37553" y="28351403"/>
          <a:ext cx="1542415" cy="975360"/>
          <a:chOff x="0" y="0"/>
          <a:chExt cx="1542415" cy="975360"/>
        </a:xfrm>
      </xdr:grpSpPr>
      <xdr:pic>
        <xdr:nvPicPr>
          <xdr:cNvPr id="67" name="image48.jpeg"/>
          <xdr:cNvPicPr>
            <a:picLocks noChangeAspect="1"/>
          </xdr:cNvPicPr>
        </xdr:nvPicPr>
        <xdr:blipFill>
          <a:blip xmlns:r="http://schemas.openxmlformats.org/officeDocument/2006/relationships" r:embed="rId4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61568" cy="975309"/>
          </a:xfrm>
          <a:prstGeom prst="rect">
            <a:avLst/>
          </a:prstGeom>
        </xdr:spPr>
      </xdr:pic>
      <xdr:pic>
        <xdr:nvPicPr>
          <xdr:cNvPr id="68" name="image49.jpeg"/>
          <xdr:cNvPicPr>
            <a:picLocks noChangeAspect="1"/>
          </xdr:cNvPicPr>
        </xdr:nvPicPr>
        <xdr:blipFill>
          <a:blip xmlns:r="http://schemas.openxmlformats.org/officeDocument/2006/relationships" r:embed="rId4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2772" y="12"/>
            <a:ext cx="749287" cy="969327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30937</xdr:colOff>
      <xdr:row>29</xdr:row>
      <xdr:rowOff>20852</xdr:rowOff>
    </xdr:from>
    <xdr:ext cx="860297" cy="955268"/>
    <xdr:pic>
      <xdr:nvPicPr>
        <xdr:cNvPr id="69" name="image50.jpeg"/>
        <xdr:cNvPicPr>
          <a:picLocks noChangeAspect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60297" cy="955268"/>
        </a:xfrm>
        <a:prstGeom prst="rect">
          <a:avLst/>
        </a:prstGeom>
      </xdr:spPr>
    </xdr:pic>
    <xdr:clientData/>
  </xdr:oneCellAnchor>
  <xdr:oneCellAnchor>
    <xdr:from>
      <xdr:col>0</xdr:col>
      <xdr:colOff>938022</xdr:colOff>
      <xdr:row>29</xdr:row>
      <xdr:rowOff>37858</xdr:rowOff>
    </xdr:from>
    <xdr:ext cx="698271" cy="938263"/>
    <xdr:pic>
      <xdr:nvPicPr>
        <xdr:cNvPr id="70" name="image51.jpeg"/>
        <xdr:cNvPicPr>
          <a:picLocks noChangeAspect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98271" cy="938263"/>
        </a:xfrm>
        <a:prstGeom prst="rect">
          <a:avLst/>
        </a:prstGeom>
      </xdr:spPr>
    </xdr:pic>
    <xdr:clientData/>
  </xdr:oneCellAnchor>
  <xdr:oneCellAnchor>
    <xdr:from>
      <xdr:col>0</xdr:col>
      <xdr:colOff>114084</xdr:colOff>
      <xdr:row>33</xdr:row>
      <xdr:rowOff>9905</xdr:rowOff>
    </xdr:from>
    <xdr:ext cx="1518285" cy="983615"/>
    <xdr:grpSp>
      <xdr:nvGrpSpPr>
        <xdr:cNvPr id="71" name="Group 71"/>
        <xdr:cNvGrpSpPr/>
      </xdr:nvGrpSpPr>
      <xdr:grpSpPr>
        <a:xfrm>
          <a:off x="114084" y="29356430"/>
          <a:ext cx="1518285" cy="983615"/>
          <a:chOff x="0" y="0"/>
          <a:chExt cx="1518285" cy="983615"/>
        </a:xfrm>
      </xdr:grpSpPr>
      <xdr:pic>
        <xdr:nvPicPr>
          <xdr:cNvPr id="72" name="image52.jpeg"/>
          <xdr:cNvPicPr>
            <a:picLocks noChangeAspect="1"/>
          </xdr:cNvPicPr>
        </xdr:nvPicPr>
        <xdr:blipFill>
          <a:blip xmlns:r="http://schemas.openxmlformats.org/officeDocument/2006/relationships" r:embed="rId5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092"/>
            <a:ext cx="690702" cy="976807"/>
          </a:xfrm>
          <a:prstGeom prst="rect">
            <a:avLst/>
          </a:prstGeom>
        </xdr:spPr>
      </xdr:pic>
      <xdr:pic>
        <xdr:nvPicPr>
          <xdr:cNvPr id="73" name="image53.jpeg"/>
          <xdr:cNvPicPr>
            <a:picLocks noChangeAspect="1"/>
          </xdr:cNvPicPr>
        </xdr:nvPicPr>
        <xdr:blipFill>
          <a:blip xmlns:r="http://schemas.openxmlformats.org/officeDocument/2006/relationships" r:embed="rId5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526" y="0"/>
            <a:ext cx="807148" cy="983615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63068</xdr:colOff>
      <xdr:row>34</xdr:row>
      <xdr:rowOff>4266</xdr:rowOff>
    </xdr:from>
    <xdr:ext cx="1592580" cy="989965"/>
    <xdr:grpSp>
      <xdr:nvGrpSpPr>
        <xdr:cNvPr id="74" name="Group 74"/>
        <xdr:cNvGrpSpPr/>
      </xdr:nvGrpSpPr>
      <xdr:grpSpPr>
        <a:xfrm>
          <a:off x="63068" y="30360441"/>
          <a:ext cx="1592580" cy="989965"/>
          <a:chOff x="0" y="0"/>
          <a:chExt cx="1592580" cy="989965"/>
        </a:xfrm>
      </xdr:grpSpPr>
      <xdr:pic>
        <xdr:nvPicPr>
          <xdr:cNvPr id="75" name="image54.jpeg"/>
          <xdr:cNvPicPr>
            <a:picLocks noChangeAspect="1"/>
          </xdr:cNvPicPr>
        </xdr:nvPicPr>
        <xdr:blipFill>
          <a:blip xmlns:r="http://schemas.openxmlformats.org/officeDocument/2006/relationships" r:embed="rId5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396"/>
            <a:ext cx="710552" cy="988491"/>
          </a:xfrm>
          <a:prstGeom prst="rect">
            <a:avLst/>
          </a:prstGeom>
        </xdr:spPr>
      </xdr:pic>
      <xdr:pic>
        <xdr:nvPicPr>
          <xdr:cNvPr id="76" name="image55.jpeg"/>
          <xdr:cNvPicPr>
            <a:picLocks noChangeAspect="1"/>
          </xdr:cNvPicPr>
        </xdr:nvPicPr>
        <xdr:blipFill>
          <a:blip xmlns:r="http://schemas.openxmlformats.org/officeDocument/2006/relationships" r:embed="rId5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36015" y="0"/>
            <a:ext cx="856056" cy="977696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49834</xdr:colOff>
      <xdr:row>35</xdr:row>
      <xdr:rowOff>15125</xdr:rowOff>
    </xdr:from>
    <xdr:ext cx="1611630" cy="975994"/>
    <xdr:grpSp>
      <xdr:nvGrpSpPr>
        <xdr:cNvPr id="77" name="Group 77"/>
        <xdr:cNvGrpSpPr/>
      </xdr:nvGrpSpPr>
      <xdr:grpSpPr>
        <a:xfrm>
          <a:off x="49834" y="31380950"/>
          <a:ext cx="1611630" cy="975994"/>
          <a:chOff x="0" y="0"/>
          <a:chExt cx="1611630" cy="975994"/>
        </a:xfrm>
      </xdr:grpSpPr>
      <xdr:pic>
        <xdr:nvPicPr>
          <xdr:cNvPr id="78" name="image56.jpeg"/>
          <xdr:cNvPicPr>
            <a:picLocks noChangeAspect="1"/>
          </xdr:cNvPicPr>
        </xdr:nvPicPr>
        <xdr:blipFill>
          <a:blip xmlns:r="http://schemas.openxmlformats.org/officeDocument/2006/relationships" r:embed="rId5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43737" y="11353"/>
            <a:ext cx="767549" cy="960945"/>
          </a:xfrm>
          <a:prstGeom prst="rect">
            <a:avLst/>
          </a:prstGeom>
        </xdr:spPr>
      </xdr:pic>
      <xdr:pic>
        <xdr:nvPicPr>
          <xdr:cNvPr id="79" name="image57.jpeg"/>
          <xdr:cNvPicPr>
            <a:picLocks noChangeAspect="1"/>
          </xdr:cNvPicPr>
        </xdr:nvPicPr>
        <xdr:blipFill>
          <a:blip xmlns:r="http://schemas.openxmlformats.org/officeDocument/2006/relationships" r:embed="rId5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812596" cy="975982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44170</xdr:colOff>
      <xdr:row>38</xdr:row>
      <xdr:rowOff>129312</xdr:rowOff>
    </xdr:from>
    <xdr:ext cx="1681480" cy="808990"/>
    <xdr:grpSp>
      <xdr:nvGrpSpPr>
        <xdr:cNvPr id="80" name="Group 80"/>
        <xdr:cNvGrpSpPr/>
      </xdr:nvGrpSpPr>
      <xdr:grpSpPr>
        <a:xfrm>
          <a:off x="44170" y="34524087"/>
          <a:ext cx="1681480" cy="808990"/>
          <a:chOff x="0" y="0"/>
          <a:chExt cx="1681480" cy="808990"/>
        </a:xfrm>
      </xdr:grpSpPr>
      <xdr:pic>
        <xdr:nvPicPr>
          <xdr:cNvPr id="81" name="image58.jpeg"/>
          <xdr:cNvPicPr>
            <a:picLocks noChangeAspect="1"/>
          </xdr:cNvPicPr>
        </xdr:nvPicPr>
        <xdr:blipFill>
          <a:blip xmlns:r="http://schemas.openxmlformats.org/officeDocument/2006/relationships" r:embed="rId5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51930"/>
            <a:ext cx="856056" cy="756780"/>
          </a:xfrm>
          <a:prstGeom prst="rect">
            <a:avLst/>
          </a:prstGeom>
        </xdr:spPr>
      </xdr:pic>
      <xdr:pic>
        <xdr:nvPicPr>
          <xdr:cNvPr id="82" name="image59.jpeg"/>
          <xdr:cNvPicPr>
            <a:picLocks noChangeAspect="1"/>
          </xdr:cNvPicPr>
        </xdr:nvPicPr>
        <xdr:blipFill>
          <a:blip xmlns:r="http://schemas.openxmlformats.org/officeDocument/2006/relationships" r:embed="rId5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1560" y="0"/>
            <a:ext cx="829398" cy="801852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30937</xdr:colOff>
      <xdr:row>39</xdr:row>
      <xdr:rowOff>20280</xdr:rowOff>
    </xdr:from>
    <xdr:ext cx="1690052" cy="968286"/>
    <xdr:pic>
      <xdr:nvPicPr>
        <xdr:cNvPr id="83" name="image60.png"/>
        <xdr:cNvPicPr>
          <a:picLocks noChangeAspect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90052" cy="968286"/>
        </a:xfrm>
        <a:prstGeom prst="rect">
          <a:avLst/>
        </a:prstGeom>
      </xdr:spPr>
    </xdr:pic>
    <xdr:clientData/>
  </xdr:oneCellAnchor>
  <xdr:oneCellAnchor>
    <xdr:from>
      <xdr:col>0</xdr:col>
      <xdr:colOff>114084</xdr:colOff>
      <xdr:row>36</xdr:row>
      <xdr:rowOff>20892</xdr:rowOff>
    </xdr:from>
    <xdr:ext cx="1484630" cy="974725"/>
    <xdr:grpSp>
      <xdr:nvGrpSpPr>
        <xdr:cNvPr id="84" name="Group 84"/>
        <xdr:cNvGrpSpPr/>
      </xdr:nvGrpSpPr>
      <xdr:grpSpPr>
        <a:xfrm>
          <a:off x="114084" y="32396367"/>
          <a:ext cx="1484630" cy="974725"/>
          <a:chOff x="0" y="0"/>
          <a:chExt cx="1484630" cy="974725"/>
        </a:xfrm>
      </xdr:grpSpPr>
      <xdr:pic>
        <xdr:nvPicPr>
          <xdr:cNvPr id="85" name="image61.jpeg"/>
          <xdr:cNvPicPr>
            <a:picLocks noChangeAspect="1"/>
          </xdr:cNvPicPr>
        </xdr:nvPicPr>
        <xdr:blipFill>
          <a:blip xmlns:r="http://schemas.openxmlformats.org/officeDocument/2006/relationships" r:embed="rId6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16216" cy="969327"/>
          </a:xfrm>
          <a:prstGeom prst="rect">
            <a:avLst/>
          </a:prstGeom>
        </xdr:spPr>
      </xdr:pic>
      <xdr:pic>
        <xdr:nvPicPr>
          <xdr:cNvPr id="86" name="image62.jpeg"/>
          <xdr:cNvPicPr>
            <a:picLocks noChangeAspect="1"/>
          </xdr:cNvPicPr>
        </xdr:nvPicPr>
        <xdr:blipFill>
          <a:blip xmlns:r="http://schemas.openxmlformats.org/officeDocument/2006/relationships" r:embed="rId6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48372" y="11239"/>
            <a:ext cx="736066" cy="962913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253554</xdr:colOff>
      <xdr:row>37</xdr:row>
      <xdr:rowOff>26313</xdr:rowOff>
    </xdr:from>
    <xdr:ext cx="441316" cy="931646"/>
    <xdr:pic>
      <xdr:nvPicPr>
        <xdr:cNvPr id="87" name="image63.jpeg"/>
        <xdr:cNvPicPr>
          <a:picLocks noChangeAspect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41316" cy="931646"/>
        </a:xfrm>
        <a:prstGeom prst="rect">
          <a:avLst/>
        </a:prstGeom>
      </xdr:spPr>
    </xdr:pic>
    <xdr:clientData/>
  </xdr:oneCellAnchor>
  <xdr:oneCellAnchor>
    <xdr:from>
      <xdr:col>0</xdr:col>
      <xdr:colOff>995533</xdr:colOff>
      <xdr:row>37</xdr:row>
      <xdr:rowOff>37618</xdr:rowOff>
    </xdr:from>
    <xdr:ext cx="413181" cy="915003"/>
    <xdr:pic>
      <xdr:nvPicPr>
        <xdr:cNvPr id="88" name="image64.jpeg"/>
        <xdr:cNvPicPr>
          <a:picLocks noChangeAspect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13181" cy="915003"/>
        </a:xfrm>
        <a:prstGeom prst="rect">
          <a:avLst/>
        </a:prstGeom>
      </xdr:spPr>
    </xdr:pic>
    <xdr:clientData/>
  </xdr:oneCellAnchor>
  <xdr:oneCellAnchor>
    <xdr:from>
      <xdr:col>0</xdr:col>
      <xdr:colOff>92760</xdr:colOff>
      <xdr:row>41</xdr:row>
      <xdr:rowOff>14096</xdr:rowOff>
    </xdr:from>
    <xdr:ext cx="1499235" cy="968375"/>
    <xdr:grpSp>
      <xdr:nvGrpSpPr>
        <xdr:cNvPr id="89" name="Group 89"/>
        <xdr:cNvGrpSpPr/>
      </xdr:nvGrpSpPr>
      <xdr:grpSpPr>
        <a:xfrm>
          <a:off x="92760" y="37437821"/>
          <a:ext cx="1499235" cy="968375"/>
          <a:chOff x="0" y="0"/>
          <a:chExt cx="1499235" cy="968375"/>
        </a:xfrm>
      </xdr:grpSpPr>
      <xdr:pic>
        <xdr:nvPicPr>
          <xdr:cNvPr id="90" name="image65.jpeg"/>
          <xdr:cNvPicPr>
            <a:picLocks noChangeAspect="1"/>
          </xdr:cNvPicPr>
        </xdr:nvPicPr>
        <xdr:blipFill>
          <a:blip xmlns:r="http://schemas.openxmlformats.org/officeDocument/2006/relationships" r:embed="rId6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50773" y="12750"/>
            <a:ext cx="748347" cy="955497"/>
          </a:xfrm>
          <a:prstGeom prst="rect">
            <a:avLst/>
          </a:prstGeom>
        </xdr:spPr>
      </xdr:pic>
      <xdr:pic>
        <xdr:nvPicPr>
          <xdr:cNvPr id="91" name="image66.jpeg"/>
          <xdr:cNvPicPr>
            <a:picLocks noChangeAspect="1"/>
          </xdr:cNvPicPr>
        </xdr:nvPicPr>
        <xdr:blipFill>
          <a:blip xmlns:r="http://schemas.openxmlformats.org/officeDocument/2006/relationships" r:embed="rId6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12038" cy="963168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75349</xdr:colOff>
      <xdr:row>43</xdr:row>
      <xdr:rowOff>3834</xdr:rowOff>
    </xdr:from>
    <xdr:ext cx="1550670" cy="989330"/>
    <xdr:grpSp>
      <xdr:nvGrpSpPr>
        <xdr:cNvPr id="92" name="Group 92"/>
        <xdr:cNvGrpSpPr/>
      </xdr:nvGrpSpPr>
      <xdr:grpSpPr>
        <a:xfrm>
          <a:off x="75349" y="39446859"/>
          <a:ext cx="1550670" cy="989330"/>
          <a:chOff x="0" y="0"/>
          <a:chExt cx="1550670" cy="989330"/>
        </a:xfrm>
      </xdr:grpSpPr>
      <xdr:pic>
        <xdr:nvPicPr>
          <xdr:cNvPr id="93" name="image67.jpeg"/>
          <xdr:cNvPicPr>
            <a:picLocks noChangeAspect="1"/>
          </xdr:cNvPicPr>
        </xdr:nvPicPr>
        <xdr:blipFill>
          <a:blip xmlns:r="http://schemas.openxmlformats.org/officeDocument/2006/relationships" r:embed="rId6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5689"/>
            <a:ext cx="733183" cy="983614"/>
          </a:xfrm>
          <a:prstGeom prst="rect">
            <a:avLst/>
          </a:prstGeom>
        </xdr:spPr>
      </xdr:pic>
      <xdr:pic>
        <xdr:nvPicPr>
          <xdr:cNvPr id="94" name="image68.jpeg"/>
          <xdr:cNvPicPr>
            <a:picLocks noChangeAspect="1"/>
          </xdr:cNvPicPr>
        </xdr:nvPicPr>
        <xdr:blipFill>
          <a:blip xmlns:r="http://schemas.openxmlformats.org/officeDocument/2006/relationships" r:embed="rId6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8184" y="0"/>
            <a:ext cx="782142" cy="972286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63068</xdr:colOff>
      <xdr:row>44</xdr:row>
      <xdr:rowOff>20600</xdr:rowOff>
    </xdr:from>
    <xdr:ext cx="1644751" cy="972286"/>
    <xdr:pic>
      <xdr:nvPicPr>
        <xdr:cNvPr id="95" name="image69.png"/>
        <xdr:cNvPicPr>
          <a:picLocks noChangeAspect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44751" cy="972286"/>
        </a:xfrm>
        <a:prstGeom prst="rect">
          <a:avLst/>
        </a:prstGeom>
      </xdr:spPr>
    </xdr:pic>
    <xdr:clientData/>
  </xdr:oneCellAnchor>
  <xdr:oneCellAnchor>
    <xdr:from>
      <xdr:col>0</xdr:col>
      <xdr:colOff>94246</xdr:colOff>
      <xdr:row>45</xdr:row>
      <xdr:rowOff>20585</xdr:rowOff>
    </xdr:from>
    <xdr:ext cx="1504315" cy="973455"/>
    <xdr:grpSp>
      <xdr:nvGrpSpPr>
        <xdr:cNvPr id="96" name="Group 96"/>
        <xdr:cNvGrpSpPr/>
      </xdr:nvGrpSpPr>
      <xdr:grpSpPr>
        <a:xfrm>
          <a:off x="94246" y="41482910"/>
          <a:ext cx="1504315" cy="973455"/>
          <a:chOff x="0" y="0"/>
          <a:chExt cx="1504315" cy="973455"/>
        </a:xfrm>
      </xdr:grpSpPr>
      <xdr:pic>
        <xdr:nvPicPr>
          <xdr:cNvPr id="97" name="image70.jpeg"/>
          <xdr:cNvPicPr>
            <a:picLocks noChangeAspect="1"/>
          </xdr:cNvPicPr>
        </xdr:nvPicPr>
        <xdr:blipFill>
          <a:blip xmlns:r="http://schemas.openxmlformats.org/officeDocument/2006/relationships" r:embed="rId7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04875" cy="973442"/>
          </a:xfrm>
          <a:prstGeom prst="rect">
            <a:avLst/>
          </a:prstGeom>
        </xdr:spPr>
      </xdr:pic>
      <xdr:pic>
        <xdr:nvPicPr>
          <xdr:cNvPr id="98" name="image71.jpeg"/>
          <xdr:cNvPicPr>
            <a:picLocks noChangeAspect="1"/>
          </xdr:cNvPicPr>
        </xdr:nvPicPr>
        <xdr:blipFill>
          <a:blip xmlns:r="http://schemas.openxmlformats.org/officeDocument/2006/relationships" r:embed="rId7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36079" y="5689"/>
            <a:ext cx="768184" cy="963561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75349</xdr:colOff>
      <xdr:row>42</xdr:row>
      <xdr:rowOff>20816</xdr:rowOff>
    </xdr:from>
    <xdr:ext cx="1490980" cy="966469"/>
    <xdr:grpSp>
      <xdr:nvGrpSpPr>
        <xdr:cNvPr id="99" name="Group 99"/>
        <xdr:cNvGrpSpPr/>
      </xdr:nvGrpSpPr>
      <xdr:grpSpPr>
        <a:xfrm>
          <a:off x="75349" y="38454191"/>
          <a:ext cx="1490980" cy="966469"/>
          <a:chOff x="0" y="0"/>
          <a:chExt cx="1490980" cy="966469"/>
        </a:xfrm>
      </xdr:grpSpPr>
      <xdr:pic>
        <xdr:nvPicPr>
          <xdr:cNvPr id="100" name="image72.jpeg"/>
          <xdr:cNvPicPr>
            <a:picLocks noChangeAspect="1"/>
          </xdr:cNvPicPr>
        </xdr:nvPicPr>
        <xdr:blipFill>
          <a:blip xmlns:r="http://schemas.openxmlformats.org/officeDocument/2006/relationships" r:embed="rId7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85037" cy="965974"/>
          </a:xfrm>
          <a:prstGeom prst="rect">
            <a:avLst/>
          </a:prstGeom>
        </xdr:spPr>
      </xdr:pic>
      <xdr:pic>
        <xdr:nvPicPr>
          <xdr:cNvPr id="101" name="image73.jpeg"/>
          <xdr:cNvPicPr>
            <a:picLocks noChangeAspect="1"/>
          </xdr:cNvPicPr>
        </xdr:nvPicPr>
        <xdr:blipFill>
          <a:blip xmlns:r="http://schemas.openxmlformats.org/officeDocument/2006/relationships" r:embed="rId7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3734" y="5765"/>
            <a:ext cx="767245" cy="958938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37553</xdr:colOff>
      <xdr:row>40</xdr:row>
      <xdr:rowOff>15519</xdr:rowOff>
    </xdr:from>
    <xdr:ext cx="1554480" cy="972819"/>
    <xdr:grpSp>
      <xdr:nvGrpSpPr>
        <xdr:cNvPr id="102" name="Group 102"/>
        <xdr:cNvGrpSpPr/>
      </xdr:nvGrpSpPr>
      <xdr:grpSpPr>
        <a:xfrm>
          <a:off x="37553" y="36429594"/>
          <a:ext cx="1554480" cy="972819"/>
          <a:chOff x="0" y="0"/>
          <a:chExt cx="1554480" cy="972819"/>
        </a:xfrm>
      </xdr:grpSpPr>
      <xdr:pic>
        <xdr:nvPicPr>
          <xdr:cNvPr id="103" name="image74.jpeg"/>
          <xdr:cNvPicPr>
            <a:picLocks noChangeAspect="1"/>
          </xdr:cNvPicPr>
        </xdr:nvPicPr>
        <xdr:blipFill>
          <a:blip xmlns:r="http://schemas.openxmlformats.org/officeDocument/2006/relationships" r:embed="rId7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832332" cy="972286"/>
          </a:xfrm>
          <a:prstGeom prst="rect">
            <a:avLst/>
          </a:prstGeom>
        </xdr:spPr>
      </xdr:pic>
      <xdr:pic>
        <xdr:nvPicPr>
          <xdr:cNvPr id="104" name="image75.jpeg"/>
          <xdr:cNvPicPr>
            <a:picLocks noChangeAspect="1"/>
          </xdr:cNvPicPr>
        </xdr:nvPicPr>
        <xdr:blipFill>
          <a:blip xmlns:r="http://schemas.openxmlformats.org/officeDocument/2006/relationships" r:embed="rId7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75957" y="11417"/>
            <a:ext cx="678421" cy="952614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81965</xdr:colOff>
      <xdr:row>46</xdr:row>
      <xdr:rowOff>13107</xdr:rowOff>
    </xdr:from>
    <xdr:ext cx="1409065" cy="968375"/>
    <xdr:grpSp>
      <xdr:nvGrpSpPr>
        <xdr:cNvPr id="105" name="Group 105"/>
        <xdr:cNvGrpSpPr/>
      </xdr:nvGrpSpPr>
      <xdr:grpSpPr>
        <a:xfrm>
          <a:off x="81965" y="42485082"/>
          <a:ext cx="1409065" cy="968375"/>
          <a:chOff x="0" y="0"/>
          <a:chExt cx="1409065" cy="968375"/>
        </a:xfrm>
      </xdr:grpSpPr>
      <xdr:pic>
        <xdr:nvPicPr>
          <xdr:cNvPr id="106" name="image76.jpeg"/>
          <xdr:cNvPicPr>
            <a:picLocks noChangeAspect="1"/>
          </xdr:cNvPicPr>
        </xdr:nvPicPr>
        <xdr:blipFill>
          <a:blip xmlns:r="http://schemas.openxmlformats.org/officeDocument/2006/relationships" r:embed="rId7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514" y="7086"/>
            <a:ext cx="698271" cy="958596"/>
          </a:xfrm>
          <a:prstGeom prst="rect">
            <a:avLst/>
          </a:prstGeom>
        </xdr:spPr>
      </xdr:pic>
      <xdr:pic>
        <xdr:nvPicPr>
          <xdr:cNvPr id="107" name="image77.jpeg"/>
          <xdr:cNvPicPr>
            <a:picLocks noChangeAspect="1"/>
          </xdr:cNvPicPr>
        </xdr:nvPicPr>
        <xdr:blipFill>
          <a:blip xmlns:r="http://schemas.openxmlformats.org/officeDocument/2006/relationships" r:embed="rId7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72757" cy="968095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44170</xdr:colOff>
      <xdr:row>47</xdr:row>
      <xdr:rowOff>21222</xdr:rowOff>
    </xdr:from>
    <xdr:ext cx="1623695" cy="961390"/>
    <xdr:grpSp>
      <xdr:nvGrpSpPr>
        <xdr:cNvPr id="108" name="Group 108"/>
        <xdr:cNvGrpSpPr/>
      </xdr:nvGrpSpPr>
      <xdr:grpSpPr>
        <a:xfrm>
          <a:off x="44170" y="43502847"/>
          <a:ext cx="1623695" cy="961390"/>
          <a:chOff x="0" y="0"/>
          <a:chExt cx="1623695" cy="961390"/>
        </a:xfrm>
      </xdr:grpSpPr>
      <xdr:pic>
        <xdr:nvPicPr>
          <xdr:cNvPr id="109" name="image78.jpeg"/>
          <xdr:cNvPicPr>
            <a:picLocks noChangeAspect="1"/>
          </xdr:cNvPicPr>
        </xdr:nvPicPr>
        <xdr:blipFill>
          <a:blip xmlns:r="http://schemas.openxmlformats.org/officeDocument/2006/relationships" r:embed="rId7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41730" cy="960234"/>
          </a:xfrm>
          <a:prstGeom prst="rect">
            <a:avLst/>
          </a:prstGeom>
        </xdr:spPr>
      </xdr:pic>
      <xdr:pic>
        <xdr:nvPicPr>
          <xdr:cNvPr id="110" name="image79.jpeg"/>
          <xdr:cNvPicPr>
            <a:picLocks noChangeAspect="1"/>
          </xdr:cNvPicPr>
        </xdr:nvPicPr>
        <xdr:blipFill>
          <a:blip xmlns:r="http://schemas.openxmlformats.org/officeDocument/2006/relationships" r:embed="rId7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7232" y="50"/>
            <a:ext cx="856132" cy="960945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44170</xdr:colOff>
      <xdr:row>48</xdr:row>
      <xdr:rowOff>21260</xdr:rowOff>
    </xdr:from>
    <xdr:ext cx="1554480" cy="944244"/>
    <xdr:grpSp>
      <xdr:nvGrpSpPr>
        <xdr:cNvPr id="111" name="Group 111"/>
        <xdr:cNvGrpSpPr/>
      </xdr:nvGrpSpPr>
      <xdr:grpSpPr>
        <a:xfrm>
          <a:off x="44170" y="44512535"/>
          <a:ext cx="1554480" cy="944244"/>
          <a:chOff x="0" y="0"/>
          <a:chExt cx="1554480" cy="944244"/>
        </a:xfrm>
      </xdr:grpSpPr>
      <xdr:pic>
        <xdr:nvPicPr>
          <xdr:cNvPr id="112" name="image80.jpeg"/>
          <xdr:cNvPicPr>
            <a:picLocks noChangeAspect="1"/>
          </xdr:cNvPicPr>
        </xdr:nvPicPr>
        <xdr:blipFill>
          <a:blip xmlns:r="http://schemas.openxmlformats.org/officeDocument/2006/relationships" r:embed="rId8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2"/>
            <a:ext cx="766445" cy="937323"/>
          </a:xfrm>
          <a:prstGeom prst="rect">
            <a:avLst/>
          </a:prstGeom>
        </xdr:spPr>
      </xdr:pic>
      <xdr:pic>
        <xdr:nvPicPr>
          <xdr:cNvPr id="113" name="image81.jpeg"/>
          <xdr:cNvPicPr>
            <a:picLocks noChangeAspect="1"/>
          </xdr:cNvPicPr>
        </xdr:nvPicPr>
        <xdr:blipFill>
          <a:blip xmlns:r="http://schemas.openxmlformats.org/officeDocument/2006/relationships" r:embed="rId8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9363" y="0"/>
            <a:ext cx="754964" cy="943940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61569</xdr:colOff>
      <xdr:row>49</xdr:row>
      <xdr:rowOff>13704</xdr:rowOff>
    </xdr:from>
    <xdr:ext cx="1607185" cy="972185"/>
    <xdr:grpSp>
      <xdr:nvGrpSpPr>
        <xdr:cNvPr id="114" name="Group 114"/>
        <xdr:cNvGrpSpPr/>
      </xdr:nvGrpSpPr>
      <xdr:grpSpPr>
        <a:xfrm>
          <a:off x="61569" y="45514629"/>
          <a:ext cx="1607185" cy="972185"/>
          <a:chOff x="0" y="0"/>
          <a:chExt cx="1607185" cy="972185"/>
        </a:xfrm>
      </xdr:grpSpPr>
      <xdr:pic>
        <xdr:nvPicPr>
          <xdr:cNvPr id="115" name="image82.jpeg"/>
          <xdr:cNvPicPr>
            <a:picLocks noChangeAspect="1"/>
          </xdr:cNvPicPr>
        </xdr:nvPicPr>
        <xdr:blipFill>
          <a:blip xmlns:r="http://schemas.openxmlformats.org/officeDocument/2006/relationships" r:embed="rId8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37514" y="1498"/>
            <a:ext cx="869289" cy="970191"/>
          </a:xfrm>
          <a:prstGeom prst="rect">
            <a:avLst/>
          </a:prstGeom>
        </xdr:spPr>
      </xdr:pic>
      <xdr:pic>
        <xdr:nvPicPr>
          <xdr:cNvPr id="116" name="image83.jpeg"/>
          <xdr:cNvPicPr>
            <a:picLocks noChangeAspect="1"/>
          </xdr:cNvPicPr>
        </xdr:nvPicPr>
        <xdr:blipFill>
          <a:blip xmlns:r="http://schemas.openxmlformats.org/officeDocument/2006/relationships" r:embed="rId8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18654" cy="971562"/>
          </a:xfrm>
          <a:prstGeom prst="rect">
            <a:avLst/>
          </a:prstGeom>
        </xdr:spPr>
      </xdr:pic>
    </xdr:grp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workbookViewId="0">
      <selection activeCell="R7" sqref="R7"/>
    </sheetView>
  </sheetViews>
  <sheetFormatPr defaultRowHeight="15" x14ac:dyDescent="0.2"/>
  <cols>
    <col min="1" max="1" width="31.83203125" style="1" customWidth="1"/>
    <col min="2" max="2" width="33.33203125" style="8" customWidth="1"/>
    <col min="3" max="3" width="11.6640625" style="8" customWidth="1"/>
    <col min="4" max="4" width="12.83203125" style="8" customWidth="1"/>
    <col min="5" max="5" width="22.1640625" style="8" customWidth="1"/>
    <col min="6" max="11" width="6.5" style="8" customWidth="1"/>
    <col min="12" max="12" width="10" style="8" customWidth="1"/>
    <col min="13" max="13" width="14.5" style="11" customWidth="1"/>
    <col min="14" max="14" width="17.33203125" style="11" customWidth="1"/>
    <col min="15" max="16384" width="9.33203125" style="1"/>
  </cols>
  <sheetData>
    <row r="1" spans="1:14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4" s="10" customFormat="1" ht="20.25" customHeight="1" x14ac:dyDescent="0.2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12">
        <f>SUM(L6:L53)</f>
        <v>682</v>
      </c>
      <c r="M4" s="13">
        <f>N4/L4</f>
        <v>366.87976539589442</v>
      </c>
      <c r="N4" s="13">
        <f>SUM(N6:N53)</f>
        <v>250212</v>
      </c>
    </row>
    <row r="5" spans="1:14" s="10" customFormat="1" ht="19.5" customHeight="1" x14ac:dyDescent="0.2">
      <c r="A5" s="16" t="s">
        <v>0</v>
      </c>
      <c r="B5" s="17" t="s">
        <v>1</v>
      </c>
      <c r="C5" s="17" t="s">
        <v>69</v>
      </c>
      <c r="D5" s="17" t="s">
        <v>2</v>
      </c>
      <c r="E5" s="18" t="s">
        <v>3</v>
      </c>
      <c r="F5" s="17" t="s">
        <v>4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74</v>
      </c>
      <c r="M5" s="19" t="s">
        <v>72</v>
      </c>
      <c r="N5" s="20" t="s">
        <v>73</v>
      </c>
    </row>
    <row r="6" spans="1:14" ht="79.5" customHeight="1" x14ac:dyDescent="0.2">
      <c r="A6" s="2"/>
      <c r="B6" s="3" t="s">
        <v>10</v>
      </c>
      <c r="C6" s="3" t="s">
        <v>67</v>
      </c>
      <c r="D6" s="3" t="s">
        <v>11</v>
      </c>
      <c r="E6" s="9" t="s">
        <v>70</v>
      </c>
      <c r="F6" s="5">
        <v>9</v>
      </c>
      <c r="G6" s="5">
        <v>18</v>
      </c>
      <c r="H6" s="5">
        <v>9</v>
      </c>
      <c r="I6" s="5">
        <v>13</v>
      </c>
      <c r="J6" s="5">
        <v>3</v>
      </c>
      <c r="K6" s="4"/>
      <c r="L6" s="14">
        <v>52</v>
      </c>
      <c r="M6" s="15">
        <v>450</v>
      </c>
      <c r="N6" s="21">
        <f>M6*L6</f>
        <v>23400</v>
      </c>
    </row>
    <row r="7" spans="1:14" ht="79.5" customHeight="1" x14ac:dyDescent="0.2">
      <c r="A7" s="2"/>
      <c r="B7" s="3" t="s">
        <v>12</v>
      </c>
      <c r="C7" s="3" t="s">
        <v>67</v>
      </c>
      <c r="D7" s="3" t="s">
        <v>11</v>
      </c>
      <c r="E7" s="9" t="s">
        <v>70</v>
      </c>
      <c r="F7" s="5">
        <v>1</v>
      </c>
      <c r="G7" s="5">
        <v>4</v>
      </c>
      <c r="H7" s="4"/>
      <c r="I7" s="4"/>
      <c r="J7" s="4"/>
      <c r="K7" s="4"/>
      <c r="L7" s="14">
        <v>5</v>
      </c>
      <c r="M7" s="15">
        <v>379.9</v>
      </c>
      <c r="N7" s="21">
        <f t="shared" ref="N7:N53" si="0">M7*L7</f>
        <v>1899.5</v>
      </c>
    </row>
    <row r="8" spans="1:14" ht="79.5" customHeight="1" x14ac:dyDescent="0.2">
      <c r="A8" s="2"/>
      <c r="B8" s="3" t="s">
        <v>13</v>
      </c>
      <c r="C8" s="3" t="s">
        <v>67</v>
      </c>
      <c r="D8" s="3" t="s">
        <v>11</v>
      </c>
      <c r="E8" s="9" t="s">
        <v>70</v>
      </c>
      <c r="F8" s="5">
        <v>2</v>
      </c>
      <c r="G8" s="5">
        <v>5</v>
      </c>
      <c r="H8" s="5">
        <v>4</v>
      </c>
      <c r="I8" s="4"/>
      <c r="J8" s="4"/>
      <c r="K8" s="4"/>
      <c r="L8" s="14">
        <v>11</v>
      </c>
      <c r="M8" s="15">
        <v>700</v>
      </c>
      <c r="N8" s="21">
        <f t="shared" si="0"/>
        <v>7700</v>
      </c>
    </row>
    <row r="9" spans="1:14" ht="79.5" customHeight="1" x14ac:dyDescent="0.2">
      <c r="A9" s="2"/>
      <c r="B9" s="3" t="s">
        <v>14</v>
      </c>
      <c r="C9" s="3" t="s">
        <v>68</v>
      </c>
      <c r="D9" s="3" t="s">
        <v>11</v>
      </c>
      <c r="E9" s="9" t="s">
        <v>70</v>
      </c>
      <c r="F9" s="4"/>
      <c r="G9" s="5">
        <v>2</v>
      </c>
      <c r="H9" s="5">
        <v>2</v>
      </c>
      <c r="I9" s="5">
        <v>14</v>
      </c>
      <c r="J9" s="5">
        <v>1</v>
      </c>
      <c r="K9" s="5">
        <v>2</v>
      </c>
      <c r="L9" s="14">
        <v>21</v>
      </c>
      <c r="M9" s="15">
        <v>450</v>
      </c>
      <c r="N9" s="21">
        <f t="shared" si="0"/>
        <v>9450</v>
      </c>
    </row>
    <row r="10" spans="1:14" ht="79.5" customHeight="1" x14ac:dyDescent="0.2">
      <c r="A10" s="2"/>
      <c r="B10" s="3" t="s">
        <v>15</v>
      </c>
      <c r="C10" s="3" t="s">
        <v>68</v>
      </c>
      <c r="D10" s="3" t="s">
        <v>11</v>
      </c>
      <c r="E10" s="9" t="s">
        <v>70</v>
      </c>
      <c r="F10" s="4"/>
      <c r="G10" s="5">
        <v>2</v>
      </c>
      <c r="H10" s="5">
        <v>15</v>
      </c>
      <c r="I10" s="5">
        <v>16</v>
      </c>
      <c r="J10" s="5">
        <v>2</v>
      </c>
      <c r="K10" s="4"/>
      <c r="L10" s="14">
        <v>35</v>
      </c>
      <c r="M10" s="15">
        <v>475</v>
      </c>
      <c r="N10" s="21">
        <f t="shared" si="0"/>
        <v>16625</v>
      </c>
    </row>
    <row r="11" spans="1:14" ht="79.5" customHeight="1" x14ac:dyDescent="0.2">
      <c r="A11" s="2"/>
      <c r="B11" s="3" t="s">
        <v>16</v>
      </c>
      <c r="C11" s="3" t="s">
        <v>68</v>
      </c>
      <c r="D11" s="3" t="s">
        <v>17</v>
      </c>
      <c r="E11" s="9" t="s">
        <v>70</v>
      </c>
      <c r="F11" s="4"/>
      <c r="G11" s="4"/>
      <c r="H11" s="5">
        <v>3</v>
      </c>
      <c r="I11" s="5">
        <v>1</v>
      </c>
      <c r="J11" s="5">
        <v>1</v>
      </c>
      <c r="K11" s="4"/>
      <c r="L11" s="14">
        <v>5</v>
      </c>
      <c r="M11" s="15">
        <v>249.9</v>
      </c>
      <c r="N11" s="21">
        <f t="shared" si="0"/>
        <v>1249.5</v>
      </c>
    </row>
    <row r="12" spans="1:14" ht="79.5" customHeight="1" x14ac:dyDescent="0.2">
      <c r="A12" s="2"/>
      <c r="B12" s="3" t="s">
        <v>18</v>
      </c>
      <c r="C12" s="3" t="s">
        <v>67</v>
      </c>
      <c r="D12" s="3" t="s">
        <v>11</v>
      </c>
      <c r="E12" s="9" t="s">
        <v>70</v>
      </c>
      <c r="F12" s="5">
        <v>4</v>
      </c>
      <c r="G12" s="5">
        <v>8</v>
      </c>
      <c r="H12" s="5">
        <v>7</v>
      </c>
      <c r="I12" s="5">
        <v>5</v>
      </c>
      <c r="J12" s="5">
        <v>2</v>
      </c>
      <c r="K12" s="4"/>
      <c r="L12" s="14">
        <v>26</v>
      </c>
      <c r="M12" s="15">
        <v>225</v>
      </c>
      <c r="N12" s="21">
        <f t="shared" si="0"/>
        <v>5850</v>
      </c>
    </row>
    <row r="13" spans="1:14" ht="79.5" customHeight="1" x14ac:dyDescent="0.2">
      <c r="A13" s="2"/>
      <c r="B13" s="3" t="s">
        <v>19</v>
      </c>
      <c r="C13" s="3" t="s">
        <v>67</v>
      </c>
      <c r="D13" s="3" t="s">
        <v>11</v>
      </c>
      <c r="E13" s="9" t="s">
        <v>70</v>
      </c>
      <c r="F13" s="4"/>
      <c r="G13" s="4"/>
      <c r="H13" s="4"/>
      <c r="I13" s="5">
        <v>2</v>
      </c>
      <c r="J13" s="5">
        <v>2</v>
      </c>
      <c r="K13" s="4"/>
      <c r="L13" s="14">
        <v>4</v>
      </c>
      <c r="M13" s="15">
        <v>199.9</v>
      </c>
      <c r="N13" s="21">
        <f t="shared" si="0"/>
        <v>799.6</v>
      </c>
    </row>
    <row r="14" spans="1:14" ht="79.5" customHeight="1" x14ac:dyDescent="0.2">
      <c r="A14" s="2"/>
      <c r="B14" s="3" t="s">
        <v>20</v>
      </c>
      <c r="C14" s="3" t="s">
        <v>67</v>
      </c>
      <c r="D14" s="3" t="s">
        <v>21</v>
      </c>
      <c r="E14" s="9" t="s">
        <v>70</v>
      </c>
      <c r="F14" s="4"/>
      <c r="G14" s="5">
        <v>1</v>
      </c>
      <c r="H14" s="4"/>
      <c r="I14" s="4"/>
      <c r="J14" s="4"/>
      <c r="K14" s="4"/>
      <c r="L14" s="14">
        <v>1</v>
      </c>
      <c r="M14" s="15">
        <v>179.9</v>
      </c>
      <c r="N14" s="21">
        <f t="shared" si="0"/>
        <v>179.9</v>
      </c>
    </row>
    <row r="15" spans="1:14" ht="79.5" customHeight="1" x14ac:dyDescent="0.2">
      <c r="A15" s="2"/>
      <c r="B15" s="3" t="s">
        <v>22</v>
      </c>
      <c r="C15" s="3" t="s">
        <v>68</v>
      </c>
      <c r="D15" s="3" t="s">
        <v>11</v>
      </c>
      <c r="E15" s="9" t="s">
        <v>70</v>
      </c>
      <c r="F15" s="4"/>
      <c r="G15" s="5">
        <v>6</v>
      </c>
      <c r="H15" s="5">
        <v>11</v>
      </c>
      <c r="I15" s="5">
        <v>11</v>
      </c>
      <c r="J15" s="5">
        <v>3</v>
      </c>
      <c r="K15" s="5">
        <v>2</v>
      </c>
      <c r="L15" s="14">
        <v>33</v>
      </c>
      <c r="M15" s="15">
        <v>250</v>
      </c>
      <c r="N15" s="21">
        <f t="shared" si="0"/>
        <v>8250</v>
      </c>
    </row>
    <row r="16" spans="1:14" ht="79.5" customHeight="1" x14ac:dyDescent="0.2">
      <c r="A16" s="2"/>
      <c r="B16" s="3" t="s">
        <v>23</v>
      </c>
      <c r="C16" s="3" t="s">
        <v>67</v>
      </c>
      <c r="D16" s="3" t="s">
        <v>11</v>
      </c>
      <c r="E16" s="9" t="s">
        <v>70</v>
      </c>
      <c r="F16" s="4"/>
      <c r="G16" s="5">
        <v>6</v>
      </c>
      <c r="H16" s="5">
        <v>10</v>
      </c>
      <c r="I16" s="5">
        <v>13</v>
      </c>
      <c r="J16" s="5">
        <v>11</v>
      </c>
      <c r="K16" s="5">
        <v>3</v>
      </c>
      <c r="L16" s="14">
        <v>43</v>
      </c>
      <c r="M16" s="15">
        <v>329.9</v>
      </c>
      <c r="N16" s="21">
        <f t="shared" si="0"/>
        <v>14185.699999999999</v>
      </c>
    </row>
    <row r="17" spans="1:14" ht="79.5" customHeight="1" x14ac:dyDescent="0.2">
      <c r="A17" s="2"/>
      <c r="B17" s="3" t="s">
        <v>24</v>
      </c>
      <c r="C17" s="3" t="s">
        <v>67</v>
      </c>
      <c r="D17" s="3" t="s">
        <v>11</v>
      </c>
      <c r="E17" s="9" t="s">
        <v>70</v>
      </c>
      <c r="F17" s="4"/>
      <c r="G17" s="5">
        <v>17</v>
      </c>
      <c r="H17" s="5">
        <v>31</v>
      </c>
      <c r="I17" s="5">
        <v>29</v>
      </c>
      <c r="J17" s="5">
        <v>20</v>
      </c>
      <c r="K17" s="4"/>
      <c r="L17" s="14">
        <v>97</v>
      </c>
      <c r="M17" s="15">
        <v>399.9</v>
      </c>
      <c r="N17" s="21">
        <f t="shared" si="0"/>
        <v>38790.299999999996</v>
      </c>
    </row>
    <row r="18" spans="1:14" ht="79.5" customHeight="1" x14ac:dyDescent="0.2">
      <c r="A18" s="2"/>
      <c r="B18" s="3" t="s">
        <v>24</v>
      </c>
      <c r="C18" s="3" t="s">
        <v>67</v>
      </c>
      <c r="D18" s="3" t="s">
        <v>21</v>
      </c>
      <c r="E18" s="9" t="s">
        <v>70</v>
      </c>
      <c r="F18" s="5">
        <v>7</v>
      </c>
      <c r="G18" s="4"/>
      <c r="H18" s="4"/>
      <c r="I18" s="4"/>
      <c r="J18" s="4"/>
      <c r="K18" s="5">
        <v>2</v>
      </c>
      <c r="L18" s="14">
        <v>9</v>
      </c>
      <c r="M18" s="15">
        <v>399.9</v>
      </c>
      <c r="N18" s="21">
        <f t="shared" si="0"/>
        <v>3599.1</v>
      </c>
    </row>
    <row r="19" spans="1:14" ht="79.5" customHeight="1" x14ac:dyDescent="0.2">
      <c r="A19" s="2"/>
      <c r="B19" s="3" t="s">
        <v>25</v>
      </c>
      <c r="C19" s="3" t="s">
        <v>67</v>
      </c>
      <c r="D19" s="3" t="s">
        <v>17</v>
      </c>
      <c r="E19" s="9" t="s">
        <v>70</v>
      </c>
      <c r="F19" s="5">
        <v>8</v>
      </c>
      <c r="G19" s="5">
        <v>13</v>
      </c>
      <c r="H19" s="5">
        <v>8</v>
      </c>
      <c r="I19" s="5">
        <v>2</v>
      </c>
      <c r="J19" s="5">
        <v>5</v>
      </c>
      <c r="K19" s="4"/>
      <c r="L19" s="14">
        <v>36</v>
      </c>
      <c r="M19" s="15">
        <v>550</v>
      </c>
      <c r="N19" s="21">
        <f t="shared" si="0"/>
        <v>19800</v>
      </c>
    </row>
    <row r="20" spans="1:14" ht="79.5" customHeight="1" x14ac:dyDescent="0.2">
      <c r="A20" s="2"/>
      <c r="B20" s="3" t="s">
        <v>26</v>
      </c>
      <c r="C20" s="3" t="s">
        <v>67</v>
      </c>
      <c r="D20" s="3" t="s">
        <v>27</v>
      </c>
      <c r="E20" s="9" t="s">
        <v>70</v>
      </c>
      <c r="F20" s="5">
        <v>2</v>
      </c>
      <c r="G20" s="5">
        <v>3</v>
      </c>
      <c r="H20" s="5">
        <v>9</v>
      </c>
      <c r="I20" s="5">
        <v>5</v>
      </c>
      <c r="J20" s="5">
        <v>5</v>
      </c>
      <c r="K20" s="4"/>
      <c r="L20" s="14">
        <v>24</v>
      </c>
      <c r="M20" s="15">
        <v>499.9</v>
      </c>
      <c r="N20" s="21">
        <f t="shared" si="0"/>
        <v>11997.599999999999</v>
      </c>
    </row>
    <row r="21" spans="1:14" ht="79.5" customHeight="1" x14ac:dyDescent="0.2">
      <c r="A21" s="2"/>
      <c r="B21" s="4" t="s">
        <v>61</v>
      </c>
      <c r="C21" s="3" t="s">
        <v>67</v>
      </c>
      <c r="D21" s="3" t="s">
        <v>17</v>
      </c>
      <c r="E21" s="9" t="s">
        <v>70</v>
      </c>
      <c r="F21" s="4"/>
      <c r="G21" s="5">
        <v>3</v>
      </c>
      <c r="H21" s="5">
        <v>5</v>
      </c>
      <c r="I21" s="5">
        <v>6</v>
      </c>
      <c r="J21" s="5">
        <v>3</v>
      </c>
      <c r="K21" s="4"/>
      <c r="L21" s="14">
        <v>17</v>
      </c>
      <c r="M21" s="15">
        <v>300</v>
      </c>
      <c r="N21" s="21">
        <f t="shared" si="0"/>
        <v>5100</v>
      </c>
    </row>
    <row r="22" spans="1:14" ht="79.5" customHeight="1" x14ac:dyDescent="0.2">
      <c r="A22" s="2"/>
      <c r="B22" s="3" t="s">
        <v>28</v>
      </c>
      <c r="C22" s="3" t="s">
        <v>67</v>
      </c>
      <c r="D22" s="3" t="s">
        <v>17</v>
      </c>
      <c r="E22" s="9" t="s">
        <v>70</v>
      </c>
      <c r="F22" s="4"/>
      <c r="G22" s="5">
        <v>15</v>
      </c>
      <c r="H22" s="5">
        <v>5</v>
      </c>
      <c r="I22" s="5">
        <v>8</v>
      </c>
      <c r="J22" s="5">
        <v>6</v>
      </c>
      <c r="K22" s="4"/>
      <c r="L22" s="14">
        <v>34</v>
      </c>
      <c r="M22" s="15">
        <v>300</v>
      </c>
      <c r="N22" s="21">
        <f t="shared" si="0"/>
        <v>10200</v>
      </c>
    </row>
    <row r="23" spans="1:14" ht="79.5" customHeight="1" x14ac:dyDescent="0.2">
      <c r="A23" s="2"/>
      <c r="B23" s="3" t="s">
        <v>29</v>
      </c>
      <c r="C23" s="3" t="s">
        <v>67</v>
      </c>
      <c r="D23" s="3" t="s">
        <v>17</v>
      </c>
      <c r="E23" s="9" t="s">
        <v>70</v>
      </c>
      <c r="F23" s="5">
        <v>4</v>
      </c>
      <c r="G23" s="4"/>
      <c r="H23" s="4"/>
      <c r="I23" s="4"/>
      <c r="J23" s="5">
        <v>4</v>
      </c>
      <c r="K23" s="4"/>
      <c r="L23" s="14">
        <v>8</v>
      </c>
      <c r="M23" s="15">
        <v>400</v>
      </c>
      <c r="N23" s="21">
        <f t="shared" si="0"/>
        <v>3200</v>
      </c>
    </row>
    <row r="24" spans="1:14" ht="79.5" customHeight="1" x14ac:dyDescent="0.2">
      <c r="A24" s="2"/>
      <c r="B24" s="3" t="s">
        <v>30</v>
      </c>
      <c r="C24" s="3" t="s">
        <v>67</v>
      </c>
      <c r="D24" s="3" t="s">
        <v>17</v>
      </c>
      <c r="E24" s="9" t="s">
        <v>70</v>
      </c>
      <c r="F24" s="4"/>
      <c r="G24" s="5">
        <v>5</v>
      </c>
      <c r="H24" s="5">
        <v>7</v>
      </c>
      <c r="I24" s="5">
        <v>3</v>
      </c>
      <c r="J24" s="4"/>
      <c r="K24" s="4"/>
      <c r="L24" s="14">
        <v>15</v>
      </c>
      <c r="M24" s="15">
        <v>249.9</v>
      </c>
      <c r="N24" s="21">
        <f t="shared" si="0"/>
        <v>3748.5</v>
      </c>
    </row>
    <row r="25" spans="1:14" ht="79.5" customHeight="1" x14ac:dyDescent="0.2">
      <c r="A25" s="2"/>
      <c r="B25" s="3" t="s">
        <v>31</v>
      </c>
      <c r="C25" s="3" t="s">
        <v>67</v>
      </c>
      <c r="D25" s="3" t="s">
        <v>32</v>
      </c>
      <c r="E25" s="9" t="s">
        <v>70</v>
      </c>
      <c r="F25" s="4"/>
      <c r="G25" s="5">
        <v>4</v>
      </c>
      <c r="H25" s="4"/>
      <c r="I25" s="5">
        <v>4</v>
      </c>
      <c r="J25" s="5">
        <v>2</v>
      </c>
      <c r="K25" s="4"/>
      <c r="L25" s="14">
        <v>10</v>
      </c>
      <c r="M25" s="15">
        <v>249.9</v>
      </c>
      <c r="N25" s="21">
        <f t="shared" si="0"/>
        <v>2499</v>
      </c>
    </row>
    <row r="26" spans="1:14" ht="79.5" customHeight="1" x14ac:dyDescent="0.2">
      <c r="A26" s="2"/>
      <c r="B26" s="3" t="s">
        <v>33</v>
      </c>
      <c r="C26" s="3" t="s">
        <v>68</v>
      </c>
      <c r="D26" s="3" t="s">
        <v>17</v>
      </c>
      <c r="E26" s="9" t="s">
        <v>70</v>
      </c>
      <c r="F26" s="4"/>
      <c r="G26" s="4"/>
      <c r="H26" s="4"/>
      <c r="I26" s="5">
        <v>1</v>
      </c>
      <c r="J26" s="5">
        <v>1</v>
      </c>
      <c r="K26" s="5">
        <v>1</v>
      </c>
      <c r="L26" s="14">
        <v>3</v>
      </c>
      <c r="M26" s="15">
        <v>299.89999999999998</v>
      </c>
      <c r="N26" s="21">
        <f t="shared" si="0"/>
        <v>899.69999999999993</v>
      </c>
    </row>
    <row r="27" spans="1:14" ht="79.5" customHeight="1" x14ac:dyDescent="0.2">
      <c r="A27" s="2"/>
      <c r="B27" s="3" t="s">
        <v>34</v>
      </c>
      <c r="C27" s="3" t="s">
        <v>67</v>
      </c>
      <c r="D27" s="3" t="s">
        <v>17</v>
      </c>
      <c r="E27" s="9" t="s">
        <v>70</v>
      </c>
      <c r="F27" s="5">
        <v>3</v>
      </c>
      <c r="G27" s="5">
        <v>4</v>
      </c>
      <c r="H27" s="5">
        <v>3</v>
      </c>
      <c r="I27" s="5">
        <v>4</v>
      </c>
      <c r="J27" s="4"/>
      <c r="K27" s="4"/>
      <c r="L27" s="14">
        <v>14</v>
      </c>
      <c r="M27" s="15">
        <v>350</v>
      </c>
      <c r="N27" s="21">
        <f t="shared" si="0"/>
        <v>4900</v>
      </c>
    </row>
    <row r="28" spans="1:14" ht="79.5" customHeight="1" x14ac:dyDescent="0.2">
      <c r="A28" s="2"/>
      <c r="B28" s="3" t="s">
        <v>35</v>
      </c>
      <c r="C28" s="3" t="s">
        <v>67</v>
      </c>
      <c r="D28" s="3" t="s">
        <v>17</v>
      </c>
      <c r="E28" s="9" t="s">
        <v>70</v>
      </c>
      <c r="F28" s="4"/>
      <c r="G28" s="5">
        <v>4</v>
      </c>
      <c r="H28" s="5">
        <v>4</v>
      </c>
      <c r="I28" s="5">
        <v>3</v>
      </c>
      <c r="J28" s="5">
        <v>1</v>
      </c>
      <c r="K28" s="4"/>
      <c r="L28" s="14">
        <v>12</v>
      </c>
      <c r="M28" s="15">
        <v>400</v>
      </c>
      <c r="N28" s="21">
        <f t="shared" si="0"/>
        <v>4800</v>
      </c>
    </row>
    <row r="29" spans="1:14" ht="79.5" customHeight="1" x14ac:dyDescent="0.2">
      <c r="A29" s="2"/>
      <c r="B29" s="3" t="s">
        <v>36</v>
      </c>
      <c r="C29" s="3" t="s">
        <v>67</v>
      </c>
      <c r="D29" s="3" t="s">
        <v>17</v>
      </c>
      <c r="E29" s="9" t="s">
        <v>70</v>
      </c>
      <c r="F29" s="5">
        <v>2</v>
      </c>
      <c r="G29" s="5">
        <v>5</v>
      </c>
      <c r="H29" s="5">
        <v>4</v>
      </c>
      <c r="I29" s="5">
        <v>4</v>
      </c>
      <c r="J29" s="5">
        <v>2</v>
      </c>
      <c r="K29" s="4"/>
      <c r="L29" s="14">
        <v>17</v>
      </c>
      <c r="M29" s="15">
        <v>350</v>
      </c>
      <c r="N29" s="21">
        <f t="shared" si="0"/>
        <v>5950</v>
      </c>
    </row>
    <row r="30" spans="1:14" ht="79.5" customHeight="1" x14ac:dyDescent="0.2">
      <c r="A30" s="2"/>
      <c r="B30" s="3" t="s">
        <v>37</v>
      </c>
      <c r="C30" s="3" t="s">
        <v>67</v>
      </c>
      <c r="D30" s="3" t="s">
        <v>17</v>
      </c>
      <c r="E30" s="9" t="s">
        <v>70</v>
      </c>
      <c r="F30" s="5">
        <v>1</v>
      </c>
      <c r="G30" s="5">
        <v>1</v>
      </c>
      <c r="H30" s="5">
        <v>1</v>
      </c>
      <c r="I30" s="4"/>
      <c r="J30" s="5">
        <v>1</v>
      </c>
      <c r="K30" s="4"/>
      <c r="L30" s="14">
        <v>4</v>
      </c>
      <c r="M30" s="15">
        <v>275</v>
      </c>
      <c r="N30" s="21">
        <f t="shared" si="0"/>
        <v>1100</v>
      </c>
    </row>
    <row r="31" spans="1:14" ht="79.5" customHeight="1" x14ac:dyDescent="0.2">
      <c r="A31" s="2"/>
      <c r="B31" s="3" t="s">
        <v>38</v>
      </c>
      <c r="C31" s="3" t="s">
        <v>67</v>
      </c>
      <c r="D31" s="3" t="s">
        <v>17</v>
      </c>
      <c r="E31" s="9" t="s">
        <v>70</v>
      </c>
      <c r="F31" s="5">
        <v>1</v>
      </c>
      <c r="G31" s="5">
        <v>2</v>
      </c>
      <c r="H31" s="5">
        <v>1</v>
      </c>
      <c r="I31" s="5">
        <v>2</v>
      </c>
      <c r="J31" s="4"/>
      <c r="K31" s="4"/>
      <c r="L31" s="14">
        <v>6</v>
      </c>
      <c r="M31" s="15">
        <v>99.9</v>
      </c>
      <c r="N31" s="21">
        <f t="shared" si="0"/>
        <v>599.40000000000009</v>
      </c>
    </row>
    <row r="32" spans="1:14" ht="79.5" customHeight="1" x14ac:dyDescent="0.2">
      <c r="A32" s="2"/>
      <c r="B32" s="4" t="s">
        <v>62</v>
      </c>
      <c r="C32" s="3" t="s">
        <v>67</v>
      </c>
      <c r="D32" s="3" t="s">
        <v>39</v>
      </c>
      <c r="E32" s="9" t="s">
        <v>70</v>
      </c>
      <c r="F32" s="5">
        <v>1</v>
      </c>
      <c r="G32" s="5">
        <v>1</v>
      </c>
      <c r="H32" s="5">
        <v>2</v>
      </c>
      <c r="I32" s="4"/>
      <c r="J32" s="4"/>
      <c r="K32" s="4"/>
      <c r="L32" s="14">
        <v>4</v>
      </c>
      <c r="M32" s="15">
        <v>99.9</v>
      </c>
      <c r="N32" s="21">
        <f t="shared" si="0"/>
        <v>399.6</v>
      </c>
    </row>
    <row r="33" spans="1:14" ht="79.5" customHeight="1" x14ac:dyDescent="0.2">
      <c r="A33" s="2"/>
      <c r="B33" s="3" t="s">
        <v>40</v>
      </c>
      <c r="C33" s="3" t="s">
        <v>68</v>
      </c>
      <c r="D33" s="3" t="s">
        <v>17</v>
      </c>
      <c r="E33" s="9" t="s">
        <v>70</v>
      </c>
      <c r="F33" s="4"/>
      <c r="G33" s="4"/>
      <c r="H33" s="5">
        <v>1</v>
      </c>
      <c r="I33" s="5">
        <v>1</v>
      </c>
      <c r="J33" s="4"/>
      <c r="K33" s="5">
        <v>1</v>
      </c>
      <c r="L33" s="14">
        <v>3</v>
      </c>
      <c r="M33" s="15">
        <v>279.89999999999998</v>
      </c>
      <c r="N33" s="21">
        <f t="shared" si="0"/>
        <v>839.69999999999993</v>
      </c>
    </row>
    <row r="34" spans="1:14" ht="79.5" customHeight="1" x14ac:dyDescent="0.2">
      <c r="A34" s="2"/>
      <c r="B34" s="3" t="s">
        <v>41</v>
      </c>
      <c r="C34" s="3" t="s">
        <v>68</v>
      </c>
      <c r="D34" s="3" t="s">
        <v>17</v>
      </c>
      <c r="E34" s="9" t="s">
        <v>70</v>
      </c>
      <c r="F34" s="4"/>
      <c r="G34" s="5">
        <v>2</v>
      </c>
      <c r="H34" s="5">
        <v>3</v>
      </c>
      <c r="I34" s="4"/>
      <c r="J34" s="5">
        <v>1</v>
      </c>
      <c r="K34" s="4"/>
      <c r="L34" s="14">
        <v>6</v>
      </c>
      <c r="M34" s="15">
        <v>250</v>
      </c>
      <c r="N34" s="21">
        <f t="shared" si="0"/>
        <v>1500</v>
      </c>
    </row>
    <row r="35" spans="1:14" ht="79.5" customHeight="1" x14ac:dyDescent="0.2">
      <c r="A35" s="2"/>
      <c r="B35" s="3" t="s">
        <v>42</v>
      </c>
      <c r="C35" s="3" t="s">
        <v>68</v>
      </c>
      <c r="D35" s="3" t="s">
        <v>17</v>
      </c>
      <c r="E35" s="9" t="s">
        <v>70</v>
      </c>
      <c r="F35" s="4"/>
      <c r="G35" s="5">
        <v>4</v>
      </c>
      <c r="H35" s="5">
        <v>6</v>
      </c>
      <c r="I35" s="4"/>
      <c r="J35" s="4"/>
      <c r="K35" s="4"/>
      <c r="L35" s="14">
        <v>10</v>
      </c>
      <c r="M35" s="15">
        <v>300</v>
      </c>
      <c r="N35" s="21">
        <f t="shared" si="0"/>
        <v>3000</v>
      </c>
    </row>
    <row r="36" spans="1:14" ht="79.5" customHeight="1" x14ac:dyDescent="0.2">
      <c r="A36" s="2"/>
      <c r="B36" s="3" t="s">
        <v>43</v>
      </c>
      <c r="C36" s="3" t="s">
        <v>68</v>
      </c>
      <c r="D36" s="3" t="s">
        <v>17</v>
      </c>
      <c r="E36" s="9" t="s">
        <v>70</v>
      </c>
      <c r="F36" s="4"/>
      <c r="G36" s="5">
        <v>2</v>
      </c>
      <c r="H36" s="5">
        <v>8</v>
      </c>
      <c r="I36" s="5">
        <v>8</v>
      </c>
      <c r="J36" s="4"/>
      <c r="K36" s="4"/>
      <c r="L36" s="14">
        <v>18</v>
      </c>
      <c r="M36" s="15">
        <v>350</v>
      </c>
      <c r="N36" s="21">
        <f t="shared" si="0"/>
        <v>6300</v>
      </c>
    </row>
    <row r="37" spans="1:14" ht="79.5" customHeight="1" x14ac:dyDescent="0.2">
      <c r="A37" s="2"/>
      <c r="B37" s="4" t="s">
        <v>63</v>
      </c>
      <c r="C37" s="3" t="s">
        <v>67</v>
      </c>
      <c r="D37" s="3" t="s">
        <v>21</v>
      </c>
      <c r="E37" s="9" t="s">
        <v>70</v>
      </c>
      <c r="F37" s="5">
        <v>2</v>
      </c>
      <c r="G37" s="5">
        <v>3</v>
      </c>
      <c r="H37" s="4"/>
      <c r="I37" s="4"/>
      <c r="J37" s="4"/>
      <c r="K37" s="4"/>
      <c r="L37" s="14">
        <v>5</v>
      </c>
      <c r="M37" s="15">
        <v>199.9</v>
      </c>
      <c r="N37" s="21">
        <f t="shared" si="0"/>
        <v>999.5</v>
      </c>
    </row>
    <row r="38" spans="1:14" ht="79.5" customHeight="1" x14ac:dyDescent="0.2">
      <c r="A38" s="2"/>
      <c r="B38" s="4" t="s">
        <v>64</v>
      </c>
      <c r="C38" s="3" t="s">
        <v>68</v>
      </c>
      <c r="D38" s="3" t="s">
        <v>17</v>
      </c>
      <c r="E38" s="9" t="s">
        <v>70</v>
      </c>
      <c r="F38" s="4"/>
      <c r="G38" s="5">
        <v>3</v>
      </c>
      <c r="H38" s="5">
        <v>1</v>
      </c>
      <c r="I38" s="5">
        <v>1</v>
      </c>
      <c r="J38" s="4"/>
      <c r="K38" s="4"/>
      <c r="L38" s="14">
        <v>5</v>
      </c>
      <c r="M38" s="15">
        <v>249.9</v>
      </c>
      <c r="N38" s="21">
        <f t="shared" si="0"/>
        <v>1249.5</v>
      </c>
    </row>
    <row r="39" spans="1:14" ht="79.5" customHeight="1" x14ac:dyDescent="0.2">
      <c r="A39" s="2"/>
      <c r="B39" s="3" t="s">
        <v>44</v>
      </c>
      <c r="C39" s="3" t="s">
        <v>67</v>
      </c>
      <c r="D39" s="3" t="s">
        <v>17</v>
      </c>
      <c r="E39" s="9" t="s">
        <v>70</v>
      </c>
      <c r="F39" s="5">
        <v>8</v>
      </c>
      <c r="G39" s="5">
        <v>10</v>
      </c>
      <c r="H39" s="5">
        <v>6</v>
      </c>
      <c r="I39" s="5">
        <v>4</v>
      </c>
      <c r="J39" s="5">
        <v>2</v>
      </c>
      <c r="K39" s="4"/>
      <c r="L39" s="14">
        <v>30</v>
      </c>
      <c r="M39" s="15">
        <v>250</v>
      </c>
      <c r="N39" s="21">
        <f t="shared" si="0"/>
        <v>7500</v>
      </c>
    </row>
    <row r="40" spans="1:14" ht="79.5" customHeight="1" x14ac:dyDescent="0.2">
      <c r="A40" s="2"/>
      <c r="B40" s="3" t="s">
        <v>45</v>
      </c>
      <c r="C40" s="3" t="s">
        <v>67</v>
      </c>
      <c r="D40" s="3" t="s">
        <v>17</v>
      </c>
      <c r="E40" s="9" t="s">
        <v>70</v>
      </c>
      <c r="F40" s="5">
        <v>4</v>
      </c>
      <c r="G40" s="4"/>
      <c r="H40" s="5">
        <v>4</v>
      </c>
      <c r="I40" s="5">
        <v>1</v>
      </c>
      <c r="J40" s="5">
        <v>4</v>
      </c>
      <c r="K40" s="4"/>
      <c r="L40" s="14">
        <v>13</v>
      </c>
      <c r="M40" s="15">
        <v>225</v>
      </c>
      <c r="N40" s="21">
        <f t="shared" si="0"/>
        <v>2925</v>
      </c>
    </row>
    <row r="41" spans="1:14" ht="79.5" customHeight="1" x14ac:dyDescent="0.2">
      <c r="A41" s="2"/>
      <c r="B41" s="3" t="s">
        <v>46</v>
      </c>
      <c r="C41" s="3" t="s">
        <v>68</v>
      </c>
      <c r="D41" s="3" t="s">
        <v>17</v>
      </c>
      <c r="E41" s="9" t="s">
        <v>70</v>
      </c>
      <c r="F41" s="4"/>
      <c r="G41" s="5">
        <v>1</v>
      </c>
      <c r="H41" s="5">
        <v>3</v>
      </c>
      <c r="I41" s="4"/>
      <c r="J41" s="4"/>
      <c r="K41" s="4"/>
      <c r="L41" s="14">
        <v>4</v>
      </c>
      <c r="M41" s="15">
        <v>400</v>
      </c>
      <c r="N41" s="21">
        <f t="shared" si="0"/>
        <v>1600</v>
      </c>
    </row>
    <row r="42" spans="1:14" ht="79.5" customHeight="1" x14ac:dyDescent="0.2">
      <c r="A42" s="2"/>
      <c r="B42" s="3" t="s">
        <v>47</v>
      </c>
      <c r="C42" s="3" t="s">
        <v>68</v>
      </c>
      <c r="D42" s="3" t="s">
        <v>17</v>
      </c>
      <c r="E42" s="9" t="s">
        <v>70</v>
      </c>
      <c r="F42" s="4"/>
      <c r="G42" s="4"/>
      <c r="H42" s="4"/>
      <c r="I42" s="5">
        <v>1</v>
      </c>
      <c r="J42" s="4"/>
      <c r="K42" s="4"/>
      <c r="L42" s="14">
        <v>1</v>
      </c>
      <c r="M42" s="15">
        <v>300</v>
      </c>
      <c r="N42" s="21">
        <f t="shared" si="0"/>
        <v>300</v>
      </c>
    </row>
    <row r="43" spans="1:14" ht="79.5" customHeight="1" x14ac:dyDescent="0.2">
      <c r="A43" s="2"/>
      <c r="B43" s="3" t="s">
        <v>48</v>
      </c>
      <c r="C43" s="3" t="s">
        <v>68</v>
      </c>
      <c r="D43" s="3" t="s">
        <v>17</v>
      </c>
      <c r="E43" s="9" t="s">
        <v>49</v>
      </c>
      <c r="F43" s="4"/>
      <c r="G43" s="4"/>
      <c r="H43" s="4"/>
      <c r="I43" s="5">
        <v>7</v>
      </c>
      <c r="J43" s="4"/>
      <c r="K43" s="4"/>
      <c r="L43" s="14">
        <v>7</v>
      </c>
      <c r="M43" s="15">
        <v>350</v>
      </c>
      <c r="N43" s="21">
        <f t="shared" si="0"/>
        <v>2450</v>
      </c>
    </row>
    <row r="44" spans="1:14" ht="79.5" customHeight="1" x14ac:dyDescent="0.2">
      <c r="A44" s="2"/>
      <c r="B44" s="3" t="s">
        <v>50</v>
      </c>
      <c r="C44" s="3" t="s">
        <v>67</v>
      </c>
      <c r="D44" s="3" t="s">
        <v>17</v>
      </c>
      <c r="E44" s="9" t="s">
        <v>70</v>
      </c>
      <c r="F44" s="5">
        <v>7</v>
      </c>
      <c r="G44" s="5">
        <v>2</v>
      </c>
      <c r="H44" s="4"/>
      <c r="I44" s="4"/>
      <c r="J44" s="4"/>
      <c r="K44" s="4"/>
      <c r="L44" s="14">
        <v>9</v>
      </c>
      <c r="M44" s="15">
        <v>600</v>
      </c>
      <c r="N44" s="21">
        <f t="shared" si="0"/>
        <v>5400</v>
      </c>
    </row>
    <row r="45" spans="1:14" ht="79.5" customHeight="1" x14ac:dyDescent="0.2">
      <c r="A45" s="2"/>
      <c r="B45" s="3" t="s">
        <v>51</v>
      </c>
      <c r="C45" s="3" t="s">
        <v>68</v>
      </c>
      <c r="D45" s="3" t="s">
        <v>52</v>
      </c>
      <c r="E45" s="9" t="s">
        <v>49</v>
      </c>
      <c r="F45" s="4"/>
      <c r="G45" s="5">
        <v>1</v>
      </c>
      <c r="H45" s="5">
        <v>1</v>
      </c>
      <c r="I45" s="4"/>
      <c r="J45" s="5">
        <v>3</v>
      </c>
      <c r="K45" s="4"/>
      <c r="L45" s="14">
        <v>5</v>
      </c>
      <c r="M45" s="15">
        <v>450</v>
      </c>
      <c r="N45" s="21">
        <f t="shared" si="0"/>
        <v>2250</v>
      </c>
    </row>
    <row r="46" spans="1:14" ht="79.5" customHeight="1" x14ac:dyDescent="0.2">
      <c r="A46" s="2"/>
      <c r="B46" s="3" t="s">
        <v>53</v>
      </c>
      <c r="C46" s="3" t="s">
        <v>68</v>
      </c>
      <c r="D46" s="3" t="s">
        <v>17</v>
      </c>
      <c r="E46" s="9" t="s">
        <v>70</v>
      </c>
      <c r="F46" s="4"/>
      <c r="G46" s="4"/>
      <c r="H46" s="5">
        <v>1</v>
      </c>
      <c r="I46" s="5">
        <v>2</v>
      </c>
      <c r="J46" s="4"/>
      <c r="K46" s="4"/>
      <c r="L46" s="14">
        <v>3</v>
      </c>
      <c r="M46" s="15">
        <v>400</v>
      </c>
      <c r="N46" s="21">
        <f t="shared" si="0"/>
        <v>1200</v>
      </c>
    </row>
    <row r="47" spans="1:14" ht="79.5" customHeight="1" x14ac:dyDescent="0.2">
      <c r="A47" s="2"/>
      <c r="B47" s="3" t="s">
        <v>54</v>
      </c>
      <c r="C47" s="3" t="s">
        <v>68</v>
      </c>
      <c r="D47" s="3" t="s">
        <v>17</v>
      </c>
      <c r="E47" s="9" t="s">
        <v>49</v>
      </c>
      <c r="F47" s="4"/>
      <c r="G47" s="4"/>
      <c r="H47" s="5">
        <v>1</v>
      </c>
      <c r="I47" s="5">
        <v>1</v>
      </c>
      <c r="J47" s="4"/>
      <c r="K47" s="4"/>
      <c r="L47" s="14">
        <v>2</v>
      </c>
      <c r="M47" s="15">
        <v>400</v>
      </c>
      <c r="N47" s="21">
        <f t="shared" si="0"/>
        <v>800</v>
      </c>
    </row>
    <row r="48" spans="1:14" ht="79.5" customHeight="1" x14ac:dyDescent="0.2">
      <c r="A48" s="2"/>
      <c r="B48" s="3" t="s">
        <v>55</v>
      </c>
      <c r="C48" s="3" t="s">
        <v>68</v>
      </c>
      <c r="D48" s="3" t="s">
        <v>17</v>
      </c>
      <c r="E48" s="9" t="s">
        <v>70</v>
      </c>
      <c r="F48" s="4"/>
      <c r="G48" s="4"/>
      <c r="H48" s="4"/>
      <c r="I48" s="5">
        <v>1</v>
      </c>
      <c r="J48" s="4"/>
      <c r="K48" s="5">
        <v>1</v>
      </c>
      <c r="L48" s="14">
        <v>2</v>
      </c>
      <c r="M48" s="15">
        <v>279.89999999999998</v>
      </c>
      <c r="N48" s="21">
        <f t="shared" si="0"/>
        <v>559.79999999999995</v>
      </c>
    </row>
    <row r="49" spans="1:14" ht="79.5" customHeight="1" x14ac:dyDescent="0.2">
      <c r="A49" s="2"/>
      <c r="B49" s="3" t="s">
        <v>56</v>
      </c>
      <c r="C49" s="3" t="s">
        <v>68</v>
      </c>
      <c r="D49" s="3" t="s">
        <v>17</v>
      </c>
      <c r="E49" s="9" t="s">
        <v>70</v>
      </c>
      <c r="F49" s="4"/>
      <c r="G49" s="4"/>
      <c r="H49" s="5">
        <v>1</v>
      </c>
      <c r="I49" s="4"/>
      <c r="J49" s="4"/>
      <c r="K49" s="4"/>
      <c r="L49" s="14">
        <v>1</v>
      </c>
      <c r="M49" s="15">
        <v>279.89999999999998</v>
      </c>
      <c r="N49" s="21">
        <f t="shared" si="0"/>
        <v>279.89999999999998</v>
      </c>
    </row>
    <row r="50" spans="1:14" ht="79.5" customHeight="1" x14ac:dyDescent="0.2">
      <c r="A50" s="2"/>
      <c r="B50" s="3" t="s">
        <v>57</v>
      </c>
      <c r="C50" s="3" t="s">
        <v>68</v>
      </c>
      <c r="D50" s="3" t="s">
        <v>17</v>
      </c>
      <c r="E50" s="9" t="s">
        <v>70</v>
      </c>
      <c r="F50" s="4"/>
      <c r="G50" s="4"/>
      <c r="H50" s="5">
        <v>1</v>
      </c>
      <c r="I50" s="4"/>
      <c r="J50" s="4"/>
      <c r="K50" s="4"/>
      <c r="L50" s="14">
        <v>1</v>
      </c>
      <c r="M50" s="15">
        <v>300</v>
      </c>
      <c r="N50" s="21">
        <f t="shared" si="0"/>
        <v>300</v>
      </c>
    </row>
    <row r="51" spans="1:14" ht="18" customHeight="1" x14ac:dyDescent="0.2">
      <c r="A51" s="6" t="s">
        <v>58</v>
      </c>
      <c r="B51" s="4" t="s">
        <v>65</v>
      </c>
      <c r="C51" s="3" t="s">
        <v>68</v>
      </c>
      <c r="D51" s="3" t="s">
        <v>17</v>
      </c>
      <c r="E51" s="9" t="s">
        <v>70</v>
      </c>
      <c r="F51" s="4"/>
      <c r="G51" s="5">
        <v>2</v>
      </c>
      <c r="H51" s="5">
        <v>1</v>
      </c>
      <c r="I51" s="4"/>
      <c r="J51" s="4"/>
      <c r="K51" s="4"/>
      <c r="L51" s="14">
        <v>3</v>
      </c>
      <c r="M51" s="15">
        <v>499</v>
      </c>
      <c r="N51" s="21">
        <f t="shared" si="0"/>
        <v>1497</v>
      </c>
    </row>
    <row r="52" spans="1:14" ht="25.5" customHeight="1" x14ac:dyDescent="0.2">
      <c r="A52" s="7" t="s">
        <v>58</v>
      </c>
      <c r="B52" s="3" t="s">
        <v>59</v>
      </c>
      <c r="C52" s="3" t="s">
        <v>68</v>
      </c>
      <c r="D52" s="3" t="s">
        <v>17</v>
      </c>
      <c r="E52" s="9" t="s">
        <v>71</v>
      </c>
      <c r="F52" s="4"/>
      <c r="G52" s="4"/>
      <c r="H52" s="3" t="s">
        <v>60</v>
      </c>
      <c r="I52" s="4"/>
      <c r="J52" s="4"/>
      <c r="K52" s="4"/>
      <c r="L52" s="14">
        <v>1</v>
      </c>
      <c r="M52" s="15">
        <v>129.9</v>
      </c>
      <c r="N52" s="21">
        <f t="shared" si="0"/>
        <v>129.9</v>
      </c>
    </row>
    <row r="53" spans="1:14" ht="18.2" customHeight="1" x14ac:dyDescent="0.2">
      <c r="A53" s="7" t="s">
        <v>58</v>
      </c>
      <c r="B53" s="4" t="s">
        <v>66</v>
      </c>
      <c r="C53" s="3" t="s">
        <v>68</v>
      </c>
      <c r="D53" s="3" t="s">
        <v>17</v>
      </c>
      <c r="E53" s="9" t="s">
        <v>70</v>
      </c>
      <c r="F53" s="4"/>
      <c r="G53" s="5">
        <v>1</v>
      </c>
      <c r="H53" s="5">
        <v>4</v>
      </c>
      <c r="I53" s="5">
        <v>2</v>
      </c>
      <c r="J53" s="4"/>
      <c r="K53" s="4"/>
      <c r="L53" s="14">
        <v>7</v>
      </c>
      <c r="M53" s="15">
        <v>279.89999999999998</v>
      </c>
      <c r="N53" s="21">
        <f t="shared" si="0"/>
        <v>1959.2999999999997</v>
      </c>
    </row>
  </sheetData>
  <mergeCells count="1">
    <mergeCell ref="A1:K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2024-01-12T12:13:30Z</dcterms:created>
  <dcterms:modified xsi:type="dcterms:W3CDTF">2024-01-17T10:39:15Z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2024-01-05T00:00:00Z</vt:filetime>
  </property>
  <property fmtid="{D5CDD505-2E9C-101B-9397-08002B2CF9AE}" pid="3" name="Creator">
    <vt:lpwstr>Microsoft® Excel® 2019</vt:lpwstr>
  </property>
  <property fmtid="{D5CDD505-2E9C-101B-9397-08002B2CF9AE}" pid="4" name="LastSaved">
    <vt:filetime>2024-01-12T00:00:00Z</vt:filetime>
  </property>
  <property fmtid="{D5CDD505-2E9C-101B-9397-08002B2CF9AE}" pid="5" name="Producer">
    <vt:lpwstr>Microsoft® Excel® 2019</vt:lpwstr>
  </property>
</Properties>
</file>